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35" yWindow="195" windowWidth="8475" windowHeight="10485" firstSheet="1" activeTab="2"/>
  </bookViews>
  <sheets>
    <sheet name="LANDESRANKING FEBER 2014" sheetId="1" r:id="rId1"/>
    <sheet name="Bezirksranking Feber 2014" sheetId="2" r:id="rId2"/>
    <sheet name="Regionsranking Faber 2014" sheetId="3" r:id="rId3"/>
    <sheet name="TVB Ranking Feber 2014" sheetId="4" r:id="rId4"/>
  </sheets>
  <definedNames>
    <definedName name="_xlnm.Print_Titles" localSheetId="0">'LANDESRANKING FEBER 2014'!$1:$5</definedName>
    <definedName name="FV0905X5" localSheetId="0">'LANDESRANKING FEBER 2014'!$B$1:$I$288</definedName>
  </definedNames>
  <calcPr fullCalcOnLoad="1"/>
</workbook>
</file>

<file path=xl/sharedStrings.xml><?xml version="1.0" encoding="utf-8"?>
<sst xmlns="http://schemas.openxmlformats.org/spreadsheetml/2006/main" count="485" uniqueCount="354">
  <si>
    <t>Rang</t>
  </si>
  <si>
    <t xml:space="preserve">Rangfolge der Gemeinden nach Übernachtungen  </t>
  </si>
  <si>
    <t xml:space="preserve"> Gemeinde</t>
  </si>
  <si>
    <t xml:space="preserve"> Ankünfte</t>
  </si>
  <si>
    <t xml:space="preserve"> Übernachtungen</t>
  </si>
  <si>
    <t xml:space="preserve"> Veränderung gegenüber dem Vorjahr </t>
  </si>
  <si>
    <t xml:space="preserve"> </t>
  </si>
  <si>
    <t xml:space="preserve"> absolut</t>
  </si>
  <si>
    <t xml:space="preserve"> in %</t>
  </si>
  <si>
    <t xml:space="preserve">  Innsbruck                 </t>
  </si>
  <si>
    <t xml:space="preserve">  Eben am Achensee          </t>
  </si>
  <si>
    <t xml:space="preserve">  Tux                       </t>
  </si>
  <si>
    <t xml:space="preserve">  Neustift im Stubaital     </t>
  </si>
  <si>
    <t xml:space="preserve">  Mayrhofen                 </t>
  </si>
  <si>
    <t xml:space="preserve">  Sölden                    </t>
  </si>
  <si>
    <t xml:space="preserve">  Seefeld in Tirol          </t>
  </si>
  <si>
    <t xml:space="preserve">  Kössen                    </t>
  </si>
  <si>
    <t xml:space="preserve">  Grän                      </t>
  </si>
  <si>
    <t xml:space="preserve">  Kirchberg in Tirol        </t>
  </si>
  <si>
    <t xml:space="preserve">  St. Leonhard im Pitztal   </t>
  </si>
  <si>
    <t xml:space="preserve">  Serfaus                   </t>
  </si>
  <si>
    <t xml:space="preserve">  Ellmau                    </t>
  </si>
  <si>
    <t xml:space="preserve">  Kitzbühel                 </t>
  </si>
  <si>
    <t xml:space="preserve">  Achenkirch                </t>
  </si>
  <si>
    <t xml:space="preserve">  Lermoos                   </t>
  </si>
  <si>
    <t xml:space="preserve">  Tannheim                  </t>
  </si>
  <si>
    <t xml:space="preserve">  Fügen                     </t>
  </si>
  <si>
    <t xml:space="preserve">  Längenfeld                </t>
  </si>
  <si>
    <t xml:space="preserve">  Fieberbrunn               </t>
  </si>
  <si>
    <t xml:space="preserve">  Leutasch                  </t>
  </si>
  <si>
    <t xml:space="preserve">  Going am Wilden Kaiser    </t>
  </si>
  <si>
    <t xml:space="preserve">  Kirchdorf in Tirol        </t>
  </si>
  <si>
    <t xml:space="preserve">  Finkenberg                </t>
  </si>
  <si>
    <t xml:space="preserve">  Wildschönau               </t>
  </si>
  <si>
    <t xml:space="preserve">  Fiss                      </t>
  </si>
  <si>
    <t xml:space="preserve">  Imst                      </t>
  </si>
  <si>
    <t xml:space="preserve">  Telfs                     </t>
  </si>
  <si>
    <t xml:space="preserve">  Walchsee                  </t>
  </si>
  <si>
    <t xml:space="preserve">  Thiersee                  </t>
  </si>
  <si>
    <t xml:space="preserve">  Kufstein                  </t>
  </si>
  <si>
    <t xml:space="preserve">  Kaunertal                 </t>
  </si>
  <si>
    <t xml:space="preserve">  Söll                      </t>
  </si>
  <si>
    <t xml:space="preserve">  Bad Häring                </t>
  </si>
  <si>
    <t xml:space="preserve">  Hopfgarten im Brixental   </t>
  </si>
  <si>
    <t xml:space="preserve">  Reith bei Seefeld         </t>
  </si>
  <si>
    <t xml:space="preserve">  Fulpmes                   </t>
  </si>
  <si>
    <t xml:space="preserve">  Aschau im Zillertal       </t>
  </si>
  <si>
    <t xml:space="preserve">  Ehrwald                   </t>
  </si>
  <si>
    <t xml:space="preserve">  Mieming                   </t>
  </si>
  <si>
    <t xml:space="preserve">  Nauders                   </t>
  </si>
  <si>
    <t xml:space="preserve">  Ried im Oberinntal        </t>
  </si>
  <si>
    <t xml:space="preserve">  Gerlos                    </t>
  </si>
  <si>
    <t xml:space="preserve">  Berwang                   </t>
  </si>
  <si>
    <t xml:space="preserve">  Alpbach                   </t>
  </si>
  <si>
    <t xml:space="preserve">  Zell am Ziller            </t>
  </si>
  <si>
    <t xml:space="preserve">  St. Johann in Tirol       </t>
  </si>
  <si>
    <t xml:space="preserve">  Obsteig                   </t>
  </si>
  <si>
    <t xml:space="preserve">  Oberndorf in Tirol        </t>
  </si>
  <si>
    <t xml:space="preserve">  Fügenberg                 </t>
  </si>
  <si>
    <t xml:space="preserve">  Reith im Alpbachtal       </t>
  </si>
  <si>
    <t xml:space="preserve">  Scheffau am Wilden Kaiser </t>
  </si>
  <si>
    <t xml:space="preserve">  Lienz                     </t>
  </si>
  <si>
    <t xml:space="preserve">  Reith bei Kitzbühel       </t>
  </si>
  <si>
    <t xml:space="preserve">  Wenns                     </t>
  </si>
  <si>
    <t xml:space="preserve">  Ebbs                      </t>
  </si>
  <si>
    <t xml:space="preserve">  Ried im Zillertal         </t>
  </si>
  <si>
    <t xml:space="preserve">  Sillian                   </t>
  </si>
  <si>
    <t xml:space="preserve">  Arzl im Pitztal           </t>
  </si>
  <si>
    <t xml:space="preserve">  Oetz                      </t>
  </si>
  <si>
    <t xml:space="preserve">  Kramsach                  </t>
  </si>
  <si>
    <t xml:space="preserve">  Elbigenalp                </t>
  </si>
  <si>
    <t xml:space="preserve">  Götzens                   </t>
  </si>
  <si>
    <t xml:space="preserve">  Westendorf                </t>
  </si>
  <si>
    <t xml:space="preserve">  Schwendau                 </t>
  </si>
  <si>
    <t xml:space="preserve">  Stans                     </t>
  </si>
  <si>
    <t xml:space="preserve">  Matrei in Osttirol        </t>
  </si>
  <si>
    <t xml:space="preserve">  Jerzens                   </t>
  </si>
  <si>
    <t xml:space="preserve">  Uderns                    </t>
  </si>
  <si>
    <t xml:space="preserve">  Galtür                    </t>
  </si>
  <si>
    <t xml:space="preserve">  Waidring                  </t>
  </si>
  <si>
    <t xml:space="preserve">  Hippach                   </t>
  </si>
  <si>
    <t xml:space="preserve">  Nesselwängle              </t>
  </si>
  <si>
    <t xml:space="preserve">  Steinach am Brenner       </t>
  </si>
  <si>
    <t xml:space="preserve">  St. Ulrich am Pillersee   </t>
  </si>
  <si>
    <t xml:space="preserve">  Landeck                   </t>
  </si>
  <si>
    <t xml:space="preserve">  Ladis                     </t>
  </si>
  <si>
    <t xml:space="preserve">  Aurach bei Kitzbühel      </t>
  </si>
  <si>
    <t xml:space="preserve">  Jungholz                  </t>
  </si>
  <si>
    <t xml:space="preserve">  Brixen im Thale           </t>
  </si>
  <si>
    <t xml:space="preserve">  Mutters                   </t>
  </si>
  <si>
    <t xml:space="preserve">  Stumm                     </t>
  </si>
  <si>
    <t xml:space="preserve">  Axams                     </t>
  </si>
  <si>
    <t xml:space="preserve">  Fendels                   </t>
  </si>
  <si>
    <t xml:space="preserve">  Hall in Tirol             </t>
  </si>
  <si>
    <t xml:space="preserve">  Vomp                      </t>
  </si>
  <si>
    <t xml:space="preserve">  Münster                   </t>
  </si>
  <si>
    <t xml:space="preserve">  Kaltenbach                </t>
  </si>
  <si>
    <t xml:space="preserve">  Umhausen                  </t>
  </si>
  <si>
    <t xml:space="preserve">  Wiesing                   </t>
  </si>
  <si>
    <t xml:space="preserve">  Lans                      </t>
  </si>
  <si>
    <t xml:space="preserve">  Pfunds                    </t>
  </si>
  <si>
    <t xml:space="preserve">  Hainzenberg               </t>
  </si>
  <si>
    <t xml:space="preserve">  Wildermieming             </t>
  </si>
  <si>
    <t xml:space="preserve">  Natters                   </t>
  </si>
  <si>
    <t xml:space="preserve">  Hart im Zillertal         </t>
  </si>
  <si>
    <t xml:space="preserve">  Lavant                    </t>
  </si>
  <si>
    <t xml:space="preserve">  Weerberg                  </t>
  </si>
  <si>
    <t xml:space="preserve">  Jochberg                  </t>
  </si>
  <si>
    <t xml:space="preserve">  Mieders                   </t>
  </si>
  <si>
    <t xml:space="preserve">  Biberwier                 </t>
  </si>
  <si>
    <t xml:space="preserve">  Rum                       </t>
  </si>
  <si>
    <t xml:space="preserve">  Schattwald                </t>
  </si>
  <si>
    <t xml:space="preserve">  Fließ                     </t>
  </si>
  <si>
    <t xml:space="preserve">  Wörgl                     </t>
  </si>
  <si>
    <t xml:space="preserve">  Zirl                      </t>
  </si>
  <si>
    <t xml:space="preserve">  Wängle                    </t>
  </si>
  <si>
    <t xml:space="preserve">  Haiming                   </t>
  </si>
  <si>
    <t xml:space="preserve">  Ramsau im Zillertal       </t>
  </si>
  <si>
    <t xml:space="preserve">  St. Anton am Arlberg      </t>
  </si>
  <si>
    <t xml:space="preserve">  Sautens                   </t>
  </si>
  <si>
    <t xml:space="preserve">  Zellberg                  </t>
  </si>
  <si>
    <t xml:space="preserve">  Mils                      </t>
  </si>
  <si>
    <t xml:space="preserve">  Reutte                    </t>
  </si>
  <si>
    <t xml:space="preserve">  Höfen                     </t>
  </si>
  <si>
    <t xml:space="preserve">  Absam                     </t>
  </si>
  <si>
    <t xml:space="preserve">  Weißenbach am Lech        </t>
  </si>
  <si>
    <t xml:space="preserve">  Holzgau                   </t>
  </si>
  <si>
    <t xml:space="preserve">  Matrei am Brenner         </t>
  </si>
  <si>
    <t xml:space="preserve">  Pettneu am Arlberg        </t>
  </si>
  <si>
    <t xml:space="preserve">  St. Jakob in Defereggen   </t>
  </si>
  <si>
    <t xml:space="preserve">  Zams                      </t>
  </si>
  <si>
    <t xml:space="preserve">  Trins                     </t>
  </si>
  <si>
    <t xml:space="preserve">  Kappl                     </t>
  </si>
  <si>
    <t xml:space="preserve">  Bach                      </t>
  </si>
  <si>
    <t xml:space="preserve">  Zöblen                    </t>
  </si>
  <si>
    <t xml:space="preserve">  Karrösten                 </t>
  </si>
  <si>
    <t xml:space="preserve">  Breitenwang               </t>
  </si>
  <si>
    <t xml:space="preserve">  St. Jakob in Haus         </t>
  </si>
  <si>
    <t xml:space="preserve">  Schwendt                  </t>
  </si>
  <si>
    <t xml:space="preserve">  Nassereith                </t>
  </si>
  <si>
    <t xml:space="preserve">  Steeg                     </t>
  </si>
  <si>
    <t xml:space="preserve">  Brandenberg               </t>
  </si>
  <si>
    <t xml:space="preserve">  See                       </t>
  </si>
  <si>
    <t xml:space="preserve">  Telfes im Stubai          </t>
  </si>
  <si>
    <t xml:space="preserve">  Weer                      </t>
  </si>
  <si>
    <t xml:space="preserve">  Obertilliach              </t>
  </si>
  <si>
    <t xml:space="preserve">  Mühlbachl                 </t>
  </si>
  <si>
    <t xml:space="preserve">  Kals am Großglockner      </t>
  </si>
  <si>
    <t xml:space="preserve">  Strass im Zillertal       </t>
  </si>
  <si>
    <t xml:space="preserve">  Kirchbichl                </t>
  </si>
  <si>
    <t xml:space="preserve">  Breitenbach am Inn        </t>
  </si>
  <si>
    <t xml:space="preserve">  Tarrenz                   </t>
  </si>
  <si>
    <t xml:space="preserve">  Scharnitz                 </t>
  </si>
  <si>
    <t xml:space="preserve">  Hopfgarten in Defereggen  </t>
  </si>
  <si>
    <t xml:space="preserve">  Bichlbach                 </t>
  </si>
  <si>
    <t xml:space="preserve">  Tulfes                    </t>
  </si>
  <si>
    <t xml:space="preserve">  Prägraten am Großvenediger</t>
  </si>
  <si>
    <t xml:space="preserve">  Oberperfuss               </t>
  </si>
  <si>
    <t xml:space="preserve">  Gnadenwald                </t>
  </si>
  <si>
    <t xml:space="preserve">  Angath                    </t>
  </si>
  <si>
    <t xml:space="preserve">  Prutz                     </t>
  </si>
  <si>
    <t xml:space="preserve">  Amlach                    </t>
  </si>
  <si>
    <t xml:space="preserve">  Iselsberg-Stronach        </t>
  </si>
  <si>
    <t xml:space="preserve">  Rinn                      </t>
  </si>
  <si>
    <t xml:space="preserve">  Jenbach                   </t>
  </si>
  <si>
    <t xml:space="preserve">  Radfeld                   </t>
  </si>
  <si>
    <t xml:space="preserve">  Schlitters                </t>
  </si>
  <si>
    <t xml:space="preserve">  Gries am Brenner          </t>
  </si>
  <si>
    <t xml:space="preserve">  Wattens                   </t>
  </si>
  <si>
    <t xml:space="preserve">  Niederndorf               </t>
  </si>
  <si>
    <t xml:space="preserve">  Stummerberg               </t>
  </si>
  <si>
    <t xml:space="preserve">  Aldrans                   </t>
  </si>
  <si>
    <t xml:space="preserve">  Schönberg im Stubaital    </t>
  </si>
  <si>
    <t xml:space="preserve">  Pfons                     </t>
  </si>
  <si>
    <t xml:space="preserve">  Gaimberg                  </t>
  </si>
  <si>
    <t xml:space="preserve">  Kematen in Tirol          </t>
  </si>
  <si>
    <t xml:space="preserve">  Virgen                    </t>
  </si>
  <si>
    <t xml:space="preserve">  Patsch                    </t>
  </si>
  <si>
    <t xml:space="preserve">  Mariastein                </t>
  </si>
  <si>
    <t xml:space="preserve">  Langkampfen               </t>
  </si>
  <si>
    <t xml:space="preserve">  Thaur                     </t>
  </si>
  <si>
    <t xml:space="preserve">  Hochfilzen                </t>
  </si>
  <si>
    <t xml:space="preserve">  Schwaz                    </t>
  </si>
  <si>
    <t xml:space="preserve">  Pinswang                  </t>
  </si>
  <si>
    <t xml:space="preserve">  Pill                      </t>
  </si>
  <si>
    <t xml:space="preserve">  Kolsassberg               </t>
  </si>
  <si>
    <t xml:space="preserve">  Birgitz                   </t>
  </si>
  <si>
    <t xml:space="preserve">  Innervillgraten           </t>
  </si>
  <si>
    <t xml:space="preserve">  Ehenbichl                 </t>
  </si>
  <si>
    <t xml:space="preserve">  Heiterwang                </t>
  </si>
  <si>
    <t xml:space="preserve">  Schwoich                  </t>
  </si>
  <si>
    <t xml:space="preserve">  Erl                       </t>
  </si>
  <si>
    <t xml:space="preserve">  Lechaschau                </t>
  </si>
  <si>
    <t xml:space="preserve">  Volders                   </t>
  </si>
  <si>
    <t xml:space="preserve">  Gries im Sellrain         </t>
  </si>
  <si>
    <t xml:space="preserve">  Obernberg am Brenner      </t>
  </si>
  <si>
    <t xml:space="preserve">  Flirsch                   </t>
  </si>
  <si>
    <t xml:space="preserve">  Rietz                     </t>
  </si>
  <si>
    <t xml:space="preserve">  Heinfels                  </t>
  </si>
  <si>
    <t xml:space="preserve">  Gschnitz                  </t>
  </si>
  <si>
    <t xml:space="preserve">  St. Veit in Defereggen    </t>
  </si>
  <si>
    <t xml:space="preserve">  Brandberg                 </t>
  </si>
  <si>
    <t xml:space="preserve">  Itter                     </t>
  </si>
  <si>
    <t xml:space="preserve">  Hatting                   </t>
  </si>
  <si>
    <t xml:space="preserve">  Kartitsch                 </t>
  </si>
  <si>
    <t xml:space="preserve">  Roppen                    </t>
  </si>
  <si>
    <t xml:space="preserve">  Steinberg am Rofan        </t>
  </si>
  <si>
    <t xml:space="preserve">  Rettenschöss              </t>
  </si>
  <si>
    <t xml:space="preserve">  Silz                      </t>
  </si>
  <si>
    <t xml:space="preserve">  Pfaffenhofen              </t>
  </si>
  <si>
    <t xml:space="preserve">  Tristach                  </t>
  </si>
  <si>
    <t xml:space="preserve">  Kauns                     </t>
  </si>
  <si>
    <t xml:space="preserve">  Gerlosberg                </t>
  </si>
  <si>
    <t xml:space="preserve">  Ampass                    </t>
  </si>
  <si>
    <t xml:space="preserve">  Kolsass                   </t>
  </si>
  <si>
    <t xml:space="preserve">  Inzing                    </t>
  </si>
  <si>
    <t xml:space="preserve">  Anras                     </t>
  </si>
  <si>
    <t xml:space="preserve">  Navis                     </t>
  </si>
  <si>
    <t xml:space="preserve">  Strengen                  </t>
  </si>
  <si>
    <t xml:space="preserve">  Hinterhornbach            </t>
  </si>
  <si>
    <t xml:space="preserve">  Oberhofen im Inntal       </t>
  </si>
  <si>
    <t xml:space="preserve">  Terfens                   </t>
  </si>
  <si>
    <t xml:space="preserve">  Leisach                   </t>
  </si>
  <si>
    <t xml:space="preserve">  Häselgehr                 </t>
  </si>
  <si>
    <t xml:space="preserve">  Stams                     </t>
  </si>
  <si>
    <t xml:space="preserve">  Ellbögen                  </t>
  </si>
  <si>
    <t xml:space="preserve">  Angerberg                 </t>
  </si>
  <si>
    <t xml:space="preserve">  Rohrberg                  </t>
  </si>
  <si>
    <t xml:space="preserve">  Pfafflar                  </t>
  </si>
  <si>
    <t xml:space="preserve">  Strassen                  </t>
  </si>
  <si>
    <t xml:space="preserve">  Pettnau                   </t>
  </si>
  <si>
    <t xml:space="preserve">  Vorderhornbach            </t>
  </si>
  <si>
    <t xml:space="preserve">  Stanzach                  </t>
  </si>
  <si>
    <t xml:space="preserve">  Brixlegg                  </t>
  </si>
  <si>
    <t xml:space="preserve">  Kaunerberg                </t>
  </si>
  <si>
    <t xml:space="preserve">  Schmirn                   </t>
  </si>
  <si>
    <t xml:space="preserve">  Mils bei Imst             </t>
  </si>
  <si>
    <t xml:space="preserve">  Kundl                     </t>
  </si>
  <si>
    <t xml:space="preserve">  Musau                     </t>
  </si>
  <si>
    <t xml:space="preserve">  Völs                      </t>
  </si>
  <si>
    <t xml:space="preserve">  Unterperfuss              </t>
  </si>
  <si>
    <t xml:space="preserve">  Außervillgraten           </t>
  </si>
  <si>
    <t xml:space="preserve">  Dölsach                   </t>
  </si>
  <si>
    <t xml:space="preserve">  Thurn                     </t>
  </si>
  <si>
    <t xml:space="preserve">  Wattenberg                </t>
  </si>
  <si>
    <t xml:space="preserve">  Nikolsdorf                </t>
  </si>
  <si>
    <t xml:space="preserve">  Nußdorf-Debant            </t>
  </si>
  <si>
    <t xml:space="preserve">  Namlos                    </t>
  </si>
  <si>
    <t xml:space="preserve">  Sellrain                  </t>
  </si>
  <si>
    <t xml:space="preserve">  Elmen                     </t>
  </si>
  <si>
    <t xml:space="preserve">  Gramais                   </t>
  </si>
  <si>
    <t xml:space="preserve">  Ischgl                    </t>
  </si>
  <si>
    <t xml:space="preserve">  St. Sigmund im Sellrain   </t>
  </si>
  <si>
    <t xml:space="preserve">  Imsterberg                </t>
  </si>
  <si>
    <t xml:space="preserve">  Pflach                    </t>
  </si>
  <si>
    <t xml:space="preserve">  Bruck am Ziller           </t>
  </si>
  <si>
    <t xml:space="preserve">  Assling                   </t>
  </si>
  <si>
    <t xml:space="preserve">  Grinzens                  </t>
  </si>
  <si>
    <t xml:space="preserve">  Schlaiten                 </t>
  </si>
  <si>
    <t xml:space="preserve">  Vils                      </t>
  </si>
  <si>
    <t xml:space="preserve">  Grins                     </t>
  </si>
  <si>
    <t xml:space="preserve">  Tösens                    </t>
  </si>
  <si>
    <t xml:space="preserve">  Kaisers                   </t>
  </si>
  <si>
    <t xml:space="preserve">  Niederndorferberg         </t>
  </si>
  <si>
    <t xml:space="preserve">  Tobadill                  </t>
  </si>
  <si>
    <t xml:space="preserve">  Sistrans                  </t>
  </si>
  <si>
    <t xml:space="preserve">  Flaurling                 </t>
  </si>
  <si>
    <t xml:space="preserve">  Rattenberg                </t>
  </si>
  <si>
    <t xml:space="preserve">  Untertilliach             </t>
  </si>
  <si>
    <t xml:space="preserve">  Spiss                     </t>
  </si>
  <si>
    <t xml:space="preserve">  Karres                    </t>
  </si>
  <si>
    <t xml:space="preserve">  Vals                      </t>
  </si>
  <si>
    <t xml:space="preserve">  Gallzein                  </t>
  </si>
  <si>
    <t xml:space="preserve">  Faggen                    </t>
  </si>
  <si>
    <t xml:space="preserve">  Ainet                     </t>
  </si>
  <si>
    <t xml:space="preserve">  Schönwies                 </t>
  </si>
  <si>
    <t xml:space="preserve">  Oberlienz                 </t>
  </si>
  <si>
    <t xml:space="preserve">  Pians                     </t>
  </si>
  <si>
    <t xml:space="preserve">  Mötz                      </t>
  </si>
  <si>
    <t xml:space="preserve">  Fritzens                  </t>
  </si>
  <si>
    <t xml:space="preserve">  Forchach                  </t>
  </si>
  <si>
    <t xml:space="preserve">  Baumkirchen               </t>
  </si>
  <si>
    <t xml:space="preserve">  Stanz bei Landeck         </t>
  </si>
  <si>
    <t xml:space="preserve">  Abfaltersbach             </t>
  </si>
  <si>
    <t xml:space="preserve">  St. Johann im Walde       </t>
  </si>
  <si>
    <t xml:space="preserve">  Polling in Tirol          </t>
  </si>
  <si>
    <t xml:space="preserve">      . </t>
  </si>
  <si>
    <t xml:space="preserve">  Ranggen                   </t>
  </si>
  <si>
    <t>Quelle: Landesstatistik Tirol</t>
  </si>
  <si>
    <t xml:space="preserve">  </t>
  </si>
  <si>
    <t>FV-Statistik   Februar 2014</t>
  </si>
  <si>
    <t xml:space="preserve">  Buch in Tirol             </t>
  </si>
  <si>
    <t>Bezirksranking</t>
  </si>
  <si>
    <t>Tirol Ranking</t>
  </si>
  <si>
    <t>Gemeinde</t>
  </si>
  <si>
    <t>Ankünfte</t>
  </si>
  <si>
    <t>Nächtigungen</t>
  </si>
  <si>
    <t>Veränderung</t>
  </si>
  <si>
    <t>Aufenthaltsdauer</t>
  </si>
  <si>
    <t>Region</t>
  </si>
  <si>
    <t>NHPT</t>
  </si>
  <si>
    <t>DEF</t>
  </si>
  <si>
    <t>HOPT</t>
  </si>
  <si>
    <t>LZD</t>
  </si>
  <si>
    <t>Bezirk</t>
  </si>
  <si>
    <t>Deferregen</t>
  </si>
  <si>
    <t>in Tagen</t>
  </si>
  <si>
    <t>Summe</t>
  </si>
  <si>
    <t>Nationalpark Hohe Tauern</t>
  </si>
  <si>
    <t>Hochpustertal</t>
  </si>
  <si>
    <t>Lienzer Dolomiten</t>
  </si>
  <si>
    <t>Bezrik</t>
  </si>
  <si>
    <t>Feber 2014</t>
  </si>
  <si>
    <t xml:space="preserve">Region Hall- Wattens            </t>
  </si>
  <si>
    <t xml:space="preserve">Wipptal                         </t>
  </si>
  <si>
    <t xml:space="preserve">Naturparkregion Reutte          </t>
  </si>
  <si>
    <t xml:space="preserve">Silberregion Karwendel          </t>
  </si>
  <si>
    <t xml:space="preserve">Imst Tourismus                  </t>
  </si>
  <si>
    <t xml:space="preserve">Tirol West                      </t>
  </si>
  <si>
    <t xml:space="preserve">Lechtal                         </t>
  </si>
  <si>
    <t xml:space="preserve">Ferienland Kufstein             </t>
  </si>
  <si>
    <t xml:space="preserve">Ferienregion Hohe Salve         </t>
  </si>
  <si>
    <t xml:space="preserve">Kaiserwinkl                     </t>
  </si>
  <si>
    <t xml:space="preserve">Tannheimer Tal                  </t>
  </si>
  <si>
    <t>Kitzbüheler Alpen, St.Johann,...</t>
  </si>
  <si>
    <t xml:space="preserve">Pitztal                         </t>
  </si>
  <si>
    <t xml:space="preserve">Alpbachtal und Tiroler Seenland </t>
  </si>
  <si>
    <t xml:space="preserve">Wildschönau                     </t>
  </si>
  <si>
    <t xml:space="preserve">Achensee                        </t>
  </si>
  <si>
    <t xml:space="preserve">Pillerseetal                    </t>
  </si>
  <si>
    <t xml:space="preserve">Kitzbühel Tourismus             </t>
  </si>
  <si>
    <t xml:space="preserve">Tux - Finkenberg                </t>
  </si>
  <si>
    <t xml:space="preserve">Tiroler Oberland                </t>
  </si>
  <si>
    <t xml:space="preserve">Stubai Tirol                    </t>
  </si>
  <si>
    <t xml:space="preserve">Tiroler Zugspitz Arena          </t>
  </si>
  <si>
    <t xml:space="preserve">Zell-Gerlos, Zillertal Arena    </t>
  </si>
  <si>
    <t xml:space="preserve">Osttirol                        </t>
  </si>
  <si>
    <t>Innsbruck und seine Feriendörfer</t>
  </si>
  <si>
    <t xml:space="preserve">Seefeld                         </t>
  </si>
  <si>
    <t xml:space="preserve">Kitzbüheler Alpen-Brixental     </t>
  </si>
  <si>
    <t xml:space="preserve">St. Anton am Arlberg            </t>
  </si>
  <si>
    <t xml:space="preserve">Wilder Kaiser                   </t>
  </si>
  <si>
    <t xml:space="preserve">Erste Ferienregion im Zillertal </t>
  </si>
  <si>
    <t xml:space="preserve">Mayrhofen                       </t>
  </si>
  <si>
    <t xml:space="preserve">Serfaus-Fiss-Ladis              </t>
  </si>
  <si>
    <t xml:space="preserve">Paznaun - Ischgl                </t>
  </si>
  <si>
    <t xml:space="preserve">Ötztal Tourismus                </t>
  </si>
  <si>
    <t xml:space="preserve">TIROL                           </t>
  </si>
  <si>
    <t xml:space="preserve"> Insgesamt</t>
  </si>
  <si>
    <t xml:space="preserve"> Veränderung</t>
  </si>
  <si>
    <t xml:space="preserve"> Nächtigungen</t>
  </si>
  <si>
    <t>Tourismusverband</t>
  </si>
  <si>
    <t xml:space="preserve">Reihung der Verbände nach Nächtigungen  </t>
  </si>
  <si>
    <t>Ergebnis für Tourismusverbände -  Februar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</si>
</sst>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[Red]\-#,##0\ "/>
    <numFmt numFmtId="173" formatCode="#,##0.0_ ;[Red]\-#,##0.0\ "/>
    <numFmt numFmtId="174" formatCode="yyyymm"/>
    <numFmt numFmtId="175" formatCode="mmm\ yyyy"/>
    <numFmt numFmtId="176" formatCode="mmm/yyyy"/>
    <numFmt numFmtId="177" formatCode="0.0"/>
    <numFmt numFmtId="178" formatCode="0.0_ ;[Red]\-0.0\ "/>
    <numFmt numFmtId="179" formatCode="0.00_ ;[Red]\-0.00\ 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72" fontId="0" fillId="34" borderId="0" xfId="0" applyNumberFormat="1" applyFill="1" applyAlignment="1">
      <alignment/>
    </xf>
    <xf numFmtId="173" fontId="0" fillId="34" borderId="0" xfId="0" applyNumberFormat="1" applyFill="1" applyAlignment="1">
      <alignment/>
    </xf>
    <xf numFmtId="177" fontId="0" fillId="34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72" fontId="0" fillId="36" borderId="10" xfId="0" applyNumberFormat="1" applyFill="1" applyBorder="1" applyAlignment="1">
      <alignment/>
    </xf>
    <xf numFmtId="177" fontId="0" fillId="36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8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287"/>
  <sheetViews>
    <sheetView zoomScalePageLayoutView="0" workbookViewId="0" topLeftCell="A28">
      <selection activeCell="A99" sqref="A99:IV99"/>
    </sheetView>
  </sheetViews>
  <sheetFormatPr defaultColWidth="11.421875" defaultRowHeight="12.75"/>
  <cols>
    <col min="3" max="3" width="19.28125" style="0" bestFit="1" customWidth="1"/>
    <col min="5" max="5" width="14.421875" style="0" bestFit="1" customWidth="1"/>
    <col min="7" max="7" width="11.421875" style="2" customWidth="1"/>
    <col min="8" max="8" width="14.421875" style="0" bestFit="1" customWidth="1"/>
    <col min="9" max="9" width="11.421875" style="2" customWidth="1"/>
    <col min="13" max="13" width="11.421875" style="0" hidden="1" customWidth="1"/>
    <col min="14" max="14" width="0" style="0" hidden="1" customWidth="1"/>
  </cols>
  <sheetData>
    <row r="1" ht="12.75">
      <c r="B1" t="s">
        <v>290</v>
      </c>
    </row>
    <row r="2" spans="2:13" ht="12.75">
      <c r="B2" t="s">
        <v>1</v>
      </c>
      <c r="M2" s="3">
        <f>VALUE(MID(B1,13,20))</f>
        <v>41671</v>
      </c>
    </row>
    <row r="3" spans="2:9" ht="12.75">
      <c r="B3" t="s">
        <v>0</v>
      </c>
      <c r="C3" t="s">
        <v>2</v>
      </c>
      <c r="D3" t="s">
        <v>3</v>
      </c>
      <c r="E3" t="s">
        <v>4</v>
      </c>
      <c r="F3" t="s">
        <v>5</v>
      </c>
      <c r="G3" s="4"/>
      <c r="H3" s="4"/>
      <c r="I3" s="4"/>
    </row>
    <row r="4" spans="3:9" ht="12.75">
      <c r="C4" t="s">
        <v>6</v>
      </c>
      <c r="D4" t="s">
        <v>6</v>
      </c>
      <c r="E4" t="s">
        <v>6</v>
      </c>
      <c r="F4" s="4" t="s">
        <v>3</v>
      </c>
      <c r="G4" s="4" t="s">
        <v>6</v>
      </c>
      <c r="H4" s="4" t="s">
        <v>4</v>
      </c>
      <c r="I4" s="4"/>
    </row>
    <row r="5" spans="3:9" ht="12.75">
      <c r="C5" t="s">
        <v>6</v>
      </c>
      <c r="D5" t="s">
        <v>6</v>
      </c>
      <c r="E5" t="s">
        <v>6</v>
      </c>
      <c r="F5" t="s">
        <v>7</v>
      </c>
      <c r="G5" s="2" t="s">
        <v>8</v>
      </c>
      <c r="H5" t="s">
        <v>7</v>
      </c>
      <c r="I5" s="2" t="s">
        <v>8</v>
      </c>
    </row>
    <row r="6" spans="4:8" ht="12.75">
      <c r="D6" s="1"/>
      <c r="E6" s="1"/>
      <c r="F6" s="1"/>
      <c r="H6" s="1"/>
    </row>
    <row r="7" spans="2:9" ht="12.75">
      <c r="B7">
        <v>1</v>
      </c>
      <c r="C7" t="s">
        <v>14</v>
      </c>
      <c r="D7" s="1">
        <v>72981</v>
      </c>
      <c r="E7" s="1">
        <v>423616</v>
      </c>
      <c r="F7" s="1">
        <v>-2267</v>
      </c>
      <c r="G7" s="2">
        <v>-3</v>
      </c>
      <c r="H7" s="1">
        <v>-25646</v>
      </c>
      <c r="I7" s="2">
        <v>-5.7</v>
      </c>
    </row>
    <row r="8" spans="2:9" ht="12.75">
      <c r="B8">
        <v>2</v>
      </c>
      <c r="C8" t="s">
        <v>251</v>
      </c>
      <c r="D8" s="1">
        <v>51771</v>
      </c>
      <c r="E8" s="1">
        <v>285079</v>
      </c>
      <c r="F8" s="1">
        <v>-742</v>
      </c>
      <c r="G8" s="2">
        <v>-1.4</v>
      </c>
      <c r="H8" s="1">
        <v>-15266</v>
      </c>
      <c r="I8" s="2">
        <v>-5.1</v>
      </c>
    </row>
    <row r="9" spans="2:9" ht="12.75">
      <c r="B9">
        <v>3</v>
      </c>
      <c r="C9" t="s">
        <v>118</v>
      </c>
      <c r="D9" s="1">
        <v>43527</v>
      </c>
      <c r="E9" s="1">
        <v>254162</v>
      </c>
      <c r="F9" s="1">
        <v>-2109</v>
      </c>
      <c r="G9" s="2">
        <v>-4.6</v>
      </c>
      <c r="H9" s="1">
        <v>-19071</v>
      </c>
      <c r="I9" s="2">
        <v>-7</v>
      </c>
    </row>
    <row r="10" spans="2:9" ht="12.75">
      <c r="B10">
        <v>4</v>
      </c>
      <c r="C10" t="s">
        <v>13</v>
      </c>
      <c r="D10" s="1">
        <v>36504</v>
      </c>
      <c r="E10" s="1">
        <v>226755</v>
      </c>
      <c r="F10" s="1">
        <v>-2089</v>
      </c>
      <c r="G10" s="2">
        <v>-5.4</v>
      </c>
      <c r="H10" s="1">
        <v>-19482</v>
      </c>
      <c r="I10" s="2">
        <v>-7.9</v>
      </c>
    </row>
    <row r="11" spans="2:9" ht="12.75">
      <c r="B11">
        <v>5</v>
      </c>
      <c r="C11" t="s">
        <v>20</v>
      </c>
      <c r="D11" s="1">
        <v>29653</v>
      </c>
      <c r="E11" s="1">
        <v>191202</v>
      </c>
      <c r="F11" s="1">
        <v>-1932</v>
      </c>
      <c r="G11" s="2">
        <v>-6.1</v>
      </c>
      <c r="H11" s="1">
        <v>-15224</v>
      </c>
      <c r="I11" s="2">
        <v>-7.4</v>
      </c>
    </row>
    <row r="12" spans="2:9" ht="12.75">
      <c r="B12">
        <v>6</v>
      </c>
      <c r="C12" t="s">
        <v>34</v>
      </c>
      <c r="D12" s="1">
        <v>24159</v>
      </c>
      <c r="E12" s="1">
        <v>157261</v>
      </c>
      <c r="F12" s="1">
        <v>-819</v>
      </c>
      <c r="G12" s="2">
        <v>-3.3</v>
      </c>
      <c r="H12" s="1">
        <v>-6490</v>
      </c>
      <c r="I12" s="2">
        <v>-4</v>
      </c>
    </row>
    <row r="13" spans="2:9" ht="12.75">
      <c r="B13">
        <v>7</v>
      </c>
      <c r="C13" t="s">
        <v>12</v>
      </c>
      <c r="D13" s="1">
        <v>27950</v>
      </c>
      <c r="E13" s="1">
        <v>148315</v>
      </c>
      <c r="F13" s="1">
        <v>-4345</v>
      </c>
      <c r="G13" s="2">
        <v>-13.5</v>
      </c>
      <c r="H13" s="1">
        <v>-25431</v>
      </c>
      <c r="I13" s="2">
        <v>-14.6</v>
      </c>
    </row>
    <row r="14" spans="2:9" ht="12.75">
      <c r="B14">
        <v>8</v>
      </c>
      <c r="C14" t="s">
        <v>15</v>
      </c>
      <c r="D14" s="1">
        <v>27224</v>
      </c>
      <c r="E14" s="1">
        <v>145816</v>
      </c>
      <c r="F14" s="1">
        <v>-1377</v>
      </c>
      <c r="G14" s="2">
        <v>-4.8</v>
      </c>
      <c r="H14" s="1">
        <v>-16018</v>
      </c>
      <c r="I14" s="2">
        <v>-9.9</v>
      </c>
    </row>
    <row r="15" spans="2:9" ht="12.75">
      <c r="B15">
        <v>9</v>
      </c>
      <c r="C15" t="s">
        <v>18</v>
      </c>
      <c r="D15" s="1">
        <v>25880</v>
      </c>
      <c r="E15" s="1">
        <v>142369</v>
      </c>
      <c r="F15" s="1">
        <v>-3012</v>
      </c>
      <c r="G15" s="2">
        <v>-10.4</v>
      </c>
      <c r="H15" s="1">
        <v>-19266</v>
      </c>
      <c r="I15" s="2">
        <v>-11.9</v>
      </c>
    </row>
    <row r="16" spans="2:9" ht="12.75">
      <c r="B16">
        <v>10</v>
      </c>
      <c r="C16" t="s">
        <v>33</v>
      </c>
      <c r="D16" s="1">
        <v>22782</v>
      </c>
      <c r="E16" s="1">
        <v>126980</v>
      </c>
      <c r="F16" s="1">
        <v>-3778</v>
      </c>
      <c r="G16" s="2">
        <v>-14.2</v>
      </c>
      <c r="H16" s="1">
        <v>-21503</v>
      </c>
      <c r="I16" s="2">
        <v>-14.5</v>
      </c>
    </row>
    <row r="17" spans="2:9" ht="12.75">
      <c r="B17">
        <v>11</v>
      </c>
      <c r="C17" t="s">
        <v>11</v>
      </c>
      <c r="D17" s="1">
        <v>21641</v>
      </c>
      <c r="E17" s="1">
        <v>124297</v>
      </c>
      <c r="F17" s="1">
        <v>-3178</v>
      </c>
      <c r="G17" s="2">
        <v>-12.8</v>
      </c>
      <c r="H17" s="1">
        <v>-22144</v>
      </c>
      <c r="I17" s="2">
        <v>-15.1</v>
      </c>
    </row>
    <row r="18" spans="2:9" ht="12.75">
      <c r="B18">
        <v>12</v>
      </c>
      <c r="C18" t="s">
        <v>21</v>
      </c>
      <c r="D18" s="1">
        <v>19633</v>
      </c>
      <c r="E18" s="1">
        <v>120992</v>
      </c>
      <c r="F18" s="1">
        <v>-1584</v>
      </c>
      <c r="G18" s="2">
        <v>-7.5</v>
      </c>
      <c r="H18" s="1">
        <v>-8916</v>
      </c>
      <c r="I18" s="2">
        <v>-6.9</v>
      </c>
    </row>
    <row r="19" spans="2:9" ht="12.75">
      <c r="B19">
        <v>13</v>
      </c>
      <c r="C19" t="s">
        <v>22</v>
      </c>
      <c r="D19" s="1">
        <v>25106</v>
      </c>
      <c r="E19" s="1">
        <v>117126</v>
      </c>
      <c r="F19" s="1">
        <v>-2074</v>
      </c>
      <c r="G19" s="2">
        <v>-7.6</v>
      </c>
      <c r="H19" s="1">
        <v>-10173</v>
      </c>
      <c r="I19" s="2">
        <v>-8</v>
      </c>
    </row>
    <row r="20" spans="2:9" ht="12.75">
      <c r="B20">
        <v>14</v>
      </c>
      <c r="C20" t="s">
        <v>51</v>
      </c>
      <c r="D20" s="1">
        <v>18384</v>
      </c>
      <c r="E20" s="1">
        <v>110276</v>
      </c>
      <c r="F20" s="1">
        <v>-2132</v>
      </c>
      <c r="G20" s="2">
        <v>-10.4</v>
      </c>
      <c r="H20" s="1">
        <v>-14746</v>
      </c>
      <c r="I20" s="2">
        <v>-11.8</v>
      </c>
    </row>
    <row r="21" spans="2:9" ht="12.75">
      <c r="B21">
        <v>15</v>
      </c>
      <c r="C21" t="s">
        <v>9</v>
      </c>
      <c r="D21" s="1">
        <v>52866</v>
      </c>
      <c r="E21" s="1">
        <v>109992</v>
      </c>
      <c r="F21" s="1">
        <v>-548</v>
      </c>
      <c r="G21" s="2">
        <v>-1</v>
      </c>
      <c r="H21" s="1">
        <v>-1884</v>
      </c>
      <c r="I21" s="2">
        <v>-1.7</v>
      </c>
    </row>
    <row r="22" spans="2:9" ht="12.75">
      <c r="B22">
        <v>16</v>
      </c>
      <c r="C22" t="s">
        <v>132</v>
      </c>
      <c r="D22" s="1">
        <v>20323</v>
      </c>
      <c r="E22" s="1">
        <v>109556</v>
      </c>
      <c r="F22" s="1">
        <v>-1244</v>
      </c>
      <c r="G22" s="2">
        <v>-5.8</v>
      </c>
      <c r="H22" s="1">
        <v>-7446</v>
      </c>
      <c r="I22" s="2">
        <v>-6.4</v>
      </c>
    </row>
    <row r="23" spans="2:9" ht="12.75">
      <c r="B23">
        <v>17</v>
      </c>
      <c r="C23" t="s">
        <v>10</v>
      </c>
      <c r="D23" s="1">
        <v>20018</v>
      </c>
      <c r="E23" s="1">
        <v>101489</v>
      </c>
      <c r="F23" s="1">
        <v>-3976</v>
      </c>
      <c r="G23" s="2">
        <v>-16.6</v>
      </c>
      <c r="H23" s="1">
        <v>-26059</v>
      </c>
      <c r="I23" s="2">
        <v>-20.4</v>
      </c>
    </row>
    <row r="24" spans="2:9" ht="12.75">
      <c r="B24">
        <v>18</v>
      </c>
      <c r="C24" t="s">
        <v>72</v>
      </c>
      <c r="D24" s="1">
        <v>15954</v>
      </c>
      <c r="E24" s="1">
        <v>95463</v>
      </c>
      <c r="F24" s="1">
        <v>-742</v>
      </c>
      <c r="G24" s="2">
        <v>-4.4</v>
      </c>
      <c r="H24" s="1">
        <v>-4308</v>
      </c>
      <c r="I24" s="2">
        <v>-4.3</v>
      </c>
    </row>
    <row r="25" spans="2:9" ht="12.75">
      <c r="B25">
        <v>19</v>
      </c>
      <c r="C25" t="s">
        <v>41</v>
      </c>
      <c r="D25" s="1">
        <v>15490</v>
      </c>
      <c r="E25" s="1">
        <v>92525</v>
      </c>
      <c r="F25" s="1">
        <v>-1694</v>
      </c>
      <c r="G25" s="2">
        <v>-9.9</v>
      </c>
      <c r="H25" s="1">
        <v>-11156</v>
      </c>
      <c r="I25" s="2">
        <v>-10.8</v>
      </c>
    </row>
    <row r="26" spans="2:9" ht="12.75">
      <c r="B26">
        <v>20</v>
      </c>
      <c r="C26" t="s">
        <v>27</v>
      </c>
      <c r="D26" s="1">
        <v>18440</v>
      </c>
      <c r="E26" s="1">
        <v>92263</v>
      </c>
      <c r="F26" s="1">
        <v>-1110</v>
      </c>
      <c r="G26" s="2">
        <v>-5.7</v>
      </c>
      <c r="H26" s="1">
        <v>-10117</v>
      </c>
      <c r="I26" s="2">
        <v>-9.9</v>
      </c>
    </row>
    <row r="27" spans="2:9" ht="12.75">
      <c r="B27">
        <v>21</v>
      </c>
      <c r="C27" t="s">
        <v>29</v>
      </c>
      <c r="D27" s="1">
        <v>12269</v>
      </c>
      <c r="E27" s="1">
        <v>85604</v>
      </c>
      <c r="F27" s="1">
        <v>-1357</v>
      </c>
      <c r="G27" s="2">
        <v>-10</v>
      </c>
      <c r="H27" s="1">
        <v>-9418</v>
      </c>
      <c r="I27" s="2">
        <v>-9.9</v>
      </c>
    </row>
    <row r="28" spans="2:9" ht="12.75">
      <c r="B28">
        <v>22</v>
      </c>
      <c r="C28" t="s">
        <v>78</v>
      </c>
      <c r="D28" s="1">
        <v>15477</v>
      </c>
      <c r="E28" s="1">
        <v>79649</v>
      </c>
      <c r="F28" s="1">
        <v>-1480</v>
      </c>
      <c r="G28" s="2">
        <v>-8.7</v>
      </c>
      <c r="H28" s="1">
        <v>-11763</v>
      </c>
      <c r="I28" s="2">
        <v>-12.9</v>
      </c>
    </row>
    <row r="29" spans="2:9" ht="12.75">
      <c r="B29">
        <v>23</v>
      </c>
      <c r="C29" t="s">
        <v>49</v>
      </c>
      <c r="D29" s="1">
        <v>12587</v>
      </c>
      <c r="E29" s="1">
        <v>77083</v>
      </c>
      <c r="F29" s="1">
        <v>-2637</v>
      </c>
      <c r="G29" s="2">
        <v>-17.3</v>
      </c>
      <c r="H29" s="1">
        <v>-16695</v>
      </c>
      <c r="I29" s="2">
        <v>-17.8</v>
      </c>
    </row>
    <row r="30" spans="2:9" ht="12.75">
      <c r="B30">
        <v>24</v>
      </c>
      <c r="C30" t="s">
        <v>24</v>
      </c>
      <c r="D30" s="1">
        <v>13976</v>
      </c>
      <c r="E30" s="1">
        <v>76184</v>
      </c>
      <c r="F30" s="1">
        <v>-1370</v>
      </c>
      <c r="G30" s="2">
        <v>-8.9</v>
      </c>
      <c r="H30" s="1">
        <v>-14756</v>
      </c>
      <c r="I30" s="2">
        <v>-16.2</v>
      </c>
    </row>
    <row r="31" spans="2:9" ht="12.75">
      <c r="B31">
        <v>25</v>
      </c>
      <c r="C31" t="s">
        <v>26</v>
      </c>
      <c r="D31" s="1">
        <v>13729</v>
      </c>
      <c r="E31" s="1">
        <v>74464</v>
      </c>
      <c r="F31" s="1">
        <v>-1977</v>
      </c>
      <c r="G31" s="2">
        <v>-12.6</v>
      </c>
      <c r="H31" s="1">
        <v>-15063</v>
      </c>
      <c r="I31" s="2">
        <v>-16.8</v>
      </c>
    </row>
    <row r="32" spans="2:9" ht="12.75">
      <c r="B32">
        <v>26</v>
      </c>
      <c r="C32" t="s">
        <v>28</v>
      </c>
      <c r="D32" s="1">
        <v>13982</v>
      </c>
      <c r="E32" s="1">
        <v>72589</v>
      </c>
      <c r="F32" s="1">
        <v>-3561</v>
      </c>
      <c r="G32" s="2">
        <v>-20.3</v>
      </c>
      <c r="H32" s="1">
        <v>-15478</v>
      </c>
      <c r="I32" s="2">
        <v>-17.6</v>
      </c>
    </row>
    <row r="33" spans="2:9" ht="12.75">
      <c r="B33">
        <v>27</v>
      </c>
      <c r="C33" t="s">
        <v>55</v>
      </c>
      <c r="D33" s="1">
        <v>11748</v>
      </c>
      <c r="E33" s="1">
        <v>68451</v>
      </c>
      <c r="F33" s="1">
        <v>-2402</v>
      </c>
      <c r="G33" s="2">
        <v>-17</v>
      </c>
      <c r="H33" s="1">
        <v>-13022</v>
      </c>
      <c r="I33" s="2">
        <v>-16</v>
      </c>
    </row>
    <row r="34" spans="2:9" ht="12.75">
      <c r="B34">
        <v>28</v>
      </c>
      <c r="C34" t="s">
        <v>19</v>
      </c>
      <c r="D34" s="1">
        <v>13028</v>
      </c>
      <c r="E34" s="1">
        <v>67074</v>
      </c>
      <c r="F34" s="1">
        <v>-2160</v>
      </c>
      <c r="G34" s="2">
        <v>-14.2</v>
      </c>
      <c r="H34" s="1">
        <v>-14840</v>
      </c>
      <c r="I34" s="2">
        <v>-18.1</v>
      </c>
    </row>
    <row r="35" spans="2:9" ht="12.75">
      <c r="B35">
        <v>29</v>
      </c>
      <c r="C35" t="s">
        <v>47</v>
      </c>
      <c r="D35" s="1">
        <v>10968</v>
      </c>
      <c r="E35" s="1">
        <v>66463</v>
      </c>
      <c r="F35" s="1">
        <v>-2076</v>
      </c>
      <c r="G35" s="2">
        <v>-15.9</v>
      </c>
      <c r="H35" s="1">
        <v>-14945</v>
      </c>
      <c r="I35" s="2">
        <v>-18.4</v>
      </c>
    </row>
    <row r="36" spans="2:9" ht="12.75">
      <c r="B36">
        <v>30</v>
      </c>
      <c r="C36" t="s">
        <v>43</v>
      </c>
      <c r="D36" s="1">
        <v>10410</v>
      </c>
      <c r="E36" s="1">
        <v>64611</v>
      </c>
      <c r="F36" s="1">
        <v>-1623</v>
      </c>
      <c r="G36" s="2">
        <v>-13.5</v>
      </c>
      <c r="H36" s="1">
        <v>-8053</v>
      </c>
      <c r="I36" s="2">
        <v>-11.1</v>
      </c>
    </row>
    <row r="37" spans="2:9" ht="12.75">
      <c r="B37">
        <v>31</v>
      </c>
      <c r="C37" t="s">
        <v>88</v>
      </c>
      <c r="D37" s="1">
        <v>10592</v>
      </c>
      <c r="E37" s="1">
        <v>64175</v>
      </c>
      <c r="F37" s="1">
        <v>-816</v>
      </c>
      <c r="G37" s="2">
        <v>-7.2</v>
      </c>
      <c r="H37" s="1">
        <v>-3624</v>
      </c>
      <c r="I37" s="2">
        <v>-5.3</v>
      </c>
    </row>
    <row r="38" spans="2:9" ht="12.75">
      <c r="B38">
        <v>32</v>
      </c>
      <c r="C38" t="s">
        <v>53</v>
      </c>
      <c r="D38" s="1">
        <v>10518</v>
      </c>
      <c r="E38" s="1">
        <v>62244</v>
      </c>
      <c r="F38" s="1">
        <v>-1615</v>
      </c>
      <c r="G38" s="2">
        <v>-13.3</v>
      </c>
      <c r="H38" s="1">
        <v>-8539</v>
      </c>
      <c r="I38" s="2">
        <v>-12.1</v>
      </c>
    </row>
    <row r="39" spans="2:9" ht="12.75">
      <c r="B39">
        <v>33</v>
      </c>
      <c r="C39" t="s">
        <v>54</v>
      </c>
      <c r="D39" s="1">
        <v>10348</v>
      </c>
      <c r="E39" s="1">
        <v>62012</v>
      </c>
      <c r="F39" s="1">
        <v>-971</v>
      </c>
      <c r="G39" s="2">
        <v>-8.6</v>
      </c>
      <c r="H39" s="1">
        <v>-6174</v>
      </c>
      <c r="I39" s="2">
        <v>-9.1</v>
      </c>
    </row>
    <row r="40" spans="2:9" ht="12.75">
      <c r="B40">
        <v>34</v>
      </c>
      <c r="C40" t="s">
        <v>32</v>
      </c>
      <c r="D40" s="1">
        <v>10243</v>
      </c>
      <c r="E40" s="1">
        <v>55472</v>
      </c>
      <c r="F40" s="1">
        <v>-1176</v>
      </c>
      <c r="G40" s="2">
        <v>-10.3</v>
      </c>
      <c r="H40" s="1">
        <v>-8181</v>
      </c>
      <c r="I40" s="2">
        <v>-12.9</v>
      </c>
    </row>
    <row r="41" spans="2:9" ht="12.75">
      <c r="B41">
        <v>35</v>
      </c>
      <c r="C41" t="s">
        <v>16</v>
      </c>
      <c r="D41" s="1">
        <v>9795</v>
      </c>
      <c r="E41" s="1">
        <v>55015</v>
      </c>
      <c r="F41" s="1">
        <v>-1970</v>
      </c>
      <c r="G41" s="2">
        <v>-16.7</v>
      </c>
      <c r="H41" s="1">
        <v>-10734</v>
      </c>
      <c r="I41" s="2">
        <v>-16.3</v>
      </c>
    </row>
    <row r="42" spans="2:9" ht="12.75">
      <c r="B42">
        <v>36</v>
      </c>
      <c r="C42" t="s">
        <v>85</v>
      </c>
      <c r="D42" s="1">
        <v>8342</v>
      </c>
      <c r="E42" s="1">
        <v>51711</v>
      </c>
      <c r="F42" s="1">
        <v>-679</v>
      </c>
      <c r="G42" s="2">
        <v>-7.5</v>
      </c>
      <c r="H42" s="1">
        <v>-4879</v>
      </c>
      <c r="I42" s="2">
        <v>-8.6</v>
      </c>
    </row>
    <row r="43" spans="2:9" ht="12.75">
      <c r="B43">
        <v>37</v>
      </c>
      <c r="C43" t="s">
        <v>60</v>
      </c>
      <c r="D43" s="1">
        <v>8650</v>
      </c>
      <c r="E43" s="1">
        <v>51037</v>
      </c>
      <c r="F43" s="1">
        <v>-609</v>
      </c>
      <c r="G43" s="2">
        <v>-6.6</v>
      </c>
      <c r="H43" s="1">
        <v>-4198</v>
      </c>
      <c r="I43" s="2">
        <v>-7.6</v>
      </c>
    </row>
    <row r="44" spans="2:9" ht="12.75">
      <c r="B44">
        <v>38</v>
      </c>
      <c r="C44" t="s">
        <v>73</v>
      </c>
      <c r="D44" s="1">
        <v>8410</v>
      </c>
      <c r="E44" s="1">
        <v>50703</v>
      </c>
      <c r="F44" s="1">
        <v>-1037</v>
      </c>
      <c r="G44" s="2">
        <v>-11</v>
      </c>
      <c r="H44" s="1">
        <v>-6630</v>
      </c>
      <c r="I44" s="2">
        <v>-11.6</v>
      </c>
    </row>
    <row r="45" spans="2:9" ht="12.75">
      <c r="B45">
        <v>39</v>
      </c>
      <c r="C45" t="s">
        <v>45</v>
      </c>
      <c r="D45" s="1">
        <v>8931</v>
      </c>
      <c r="E45" s="1">
        <v>49504</v>
      </c>
      <c r="F45" s="1">
        <v>-1302</v>
      </c>
      <c r="G45" s="2">
        <v>-12.7</v>
      </c>
      <c r="H45" s="1">
        <v>-8391</v>
      </c>
      <c r="I45" s="2">
        <v>-14.5</v>
      </c>
    </row>
    <row r="46" spans="2:9" ht="12.75">
      <c r="B46">
        <v>40</v>
      </c>
      <c r="C46" t="s">
        <v>46</v>
      </c>
      <c r="D46" s="1">
        <v>8039</v>
      </c>
      <c r="E46" s="1">
        <v>48699</v>
      </c>
      <c r="F46" s="1">
        <v>-434</v>
      </c>
      <c r="G46" s="2">
        <v>-5.1</v>
      </c>
      <c r="H46" s="1">
        <v>-3548</v>
      </c>
      <c r="I46" s="2">
        <v>-6.8</v>
      </c>
    </row>
    <row r="47" spans="2:9" ht="12.75">
      <c r="B47">
        <v>41</v>
      </c>
      <c r="C47" t="s">
        <v>80</v>
      </c>
      <c r="D47" s="1">
        <v>7906</v>
      </c>
      <c r="E47" s="1">
        <v>47811</v>
      </c>
      <c r="F47" s="1">
        <v>-1215</v>
      </c>
      <c r="G47" s="2">
        <v>-13.3</v>
      </c>
      <c r="H47" s="1">
        <v>-8200</v>
      </c>
      <c r="I47" s="2">
        <v>-14.6</v>
      </c>
    </row>
    <row r="48" spans="2:9" ht="12.75">
      <c r="B48">
        <v>42</v>
      </c>
      <c r="C48" t="s">
        <v>25</v>
      </c>
      <c r="D48" s="1">
        <v>8531</v>
      </c>
      <c r="E48" s="1">
        <v>47036</v>
      </c>
      <c r="F48" s="1">
        <v>-1111</v>
      </c>
      <c r="G48" s="2">
        <v>-11.5</v>
      </c>
      <c r="H48" s="1">
        <v>-6697</v>
      </c>
      <c r="I48" s="2">
        <v>-12.5</v>
      </c>
    </row>
    <row r="49" spans="2:9" ht="12.75">
      <c r="B49">
        <v>43</v>
      </c>
      <c r="C49" t="s">
        <v>30</v>
      </c>
      <c r="D49" s="1">
        <v>8072</v>
      </c>
      <c r="E49" s="1">
        <v>45798</v>
      </c>
      <c r="F49" s="1">
        <v>-1548</v>
      </c>
      <c r="G49" s="2">
        <v>-16.1</v>
      </c>
      <c r="H49" s="1">
        <v>-7216</v>
      </c>
      <c r="I49" s="2">
        <v>-13.6</v>
      </c>
    </row>
    <row r="50" spans="2:9" ht="12.75">
      <c r="B50">
        <v>44</v>
      </c>
      <c r="C50" t="s">
        <v>208</v>
      </c>
      <c r="D50" s="1">
        <v>8421</v>
      </c>
      <c r="E50" s="1">
        <v>44069</v>
      </c>
      <c r="F50" s="1">
        <v>-653</v>
      </c>
      <c r="G50" s="2">
        <v>-7.2</v>
      </c>
      <c r="H50" s="1">
        <v>-5501</v>
      </c>
      <c r="I50" s="2">
        <v>-11.1</v>
      </c>
    </row>
    <row r="51" spans="2:9" ht="12.75">
      <c r="B51">
        <v>45</v>
      </c>
      <c r="C51" t="s">
        <v>58</v>
      </c>
      <c r="D51" s="1">
        <v>8396</v>
      </c>
      <c r="E51" s="1">
        <v>43443</v>
      </c>
      <c r="F51" s="1">
        <v>-680</v>
      </c>
      <c r="G51" s="2">
        <v>-7.5</v>
      </c>
      <c r="H51" s="1">
        <v>-5994</v>
      </c>
      <c r="I51" s="2">
        <v>-12.1</v>
      </c>
    </row>
    <row r="52" spans="2:9" ht="12.75">
      <c r="B52">
        <v>46</v>
      </c>
      <c r="C52" t="s">
        <v>23</v>
      </c>
      <c r="D52" s="1">
        <v>8978</v>
      </c>
      <c r="E52" s="1">
        <v>43272</v>
      </c>
      <c r="F52" s="1">
        <v>-1284</v>
      </c>
      <c r="G52" s="2">
        <v>-12.5</v>
      </c>
      <c r="H52" s="1">
        <v>-8963</v>
      </c>
      <c r="I52" s="2">
        <v>-17.2</v>
      </c>
    </row>
    <row r="53" spans="2:9" ht="12.75">
      <c r="B53">
        <v>47</v>
      </c>
      <c r="C53" t="s">
        <v>31</v>
      </c>
      <c r="D53" s="1">
        <v>8490</v>
      </c>
      <c r="E53" s="1">
        <v>43237</v>
      </c>
      <c r="F53" s="1">
        <v>-2068</v>
      </c>
      <c r="G53" s="2">
        <v>-19.6</v>
      </c>
      <c r="H53" s="1">
        <v>-11539</v>
      </c>
      <c r="I53" s="2">
        <v>-21.1</v>
      </c>
    </row>
    <row r="54" spans="2:9" ht="12.75">
      <c r="B54">
        <v>48</v>
      </c>
      <c r="C54" t="s">
        <v>96</v>
      </c>
      <c r="D54" s="1">
        <v>6915</v>
      </c>
      <c r="E54" s="1">
        <v>42992</v>
      </c>
      <c r="F54" s="1">
        <v>-621</v>
      </c>
      <c r="G54" s="2">
        <v>-8.2</v>
      </c>
      <c r="H54" s="1">
        <v>-3239</v>
      </c>
      <c r="I54" s="2">
        <v>-7</v>
      </c>
    </row>
    <row r="55" spans="2:9" ht="12.75">
      <c r="B55">
        <v>49</v>
      </c>
      <c r="C55" t="s">
        <v>17</v>
      </c>
      <c r="D55" s="1">
        <v>7644</v>
      </c>
      <c r="E55" s="1">
        <v>41809</v>
      </c>
      <c r="F55" s="1">
        <v>-1288</v>
      </c>
      <c r="G55" s="2">
        <v>-14.4</v>
      </c>
      <c r="H55" s="1">
        <v>-6695</v>
      </c>
      <c r="I55" s="2">
        <v>-13.8</v>
      </c>
    </row>
    <row r="56" spans="1:9" s="5" customFormat="1" ht="12.75">
      <c r="A56" s="5">
        <v>1</v>
      </c>
      <c r="B56" s="5">
        <v>50</v>
      </c>
      <c r="C56" s="5" t="s">
        <v>75</v>
      </c>
      <c r="D56" s="6">
        <v>7274</v>
      </c>
      <c r="E56" s="6">
        <v>40913</v>
      </c>
      <c r="F56" s="6">
        <v>-370</v>
      </c>
      <c r="G56" s="7">
        <v>-4.8</v>
      </c>
      <c r="H56" s="6">
        <v>-3427</v>
      </c>
      <c r="I56" s="7">
        <v>-7.7</v>
      </c>
    </row>
    <row r="57" spans="2:9" ht="12.75">
      <c r="B57">
        <v>51</v>
      </c>
      <c r="C57" t="s">
        <v>52</v>
      </c>
      <c r="D57" s="1">
        <v>7202</v>
      </c>
      <c r="E57" s="1">
        <v>40198</v>
      </c>
      <c r="F57" s="1">
        <v>-2023</v>
      </c>
      <c r="G57" s="2">
        <v>-21.9</v>
      </c>
      <c r="H57" s="1">
        <v>-11787</v>
      </c>
      <c r="I57" s="2">
        <v>-22.7</v>
      </c>
    </row>
    <row r="58" spans="1:9" s="5" customFormat="1" ht="12.75">
      <c r="A58" s="5">
        <v>2</v>
      </c>
      <c r="B58" s="5">
        <v>52</v>
      </c>
      <c r="C58" s="5" t="s">
        <v>129</v>
      </c>
      <c r="D58" s="6">
        <v>7077</v>
      </c>
      <c r="E58" s="6">
        <v>40130</v>
      </c>
      <c r="F58" s="6">
        <v>-996</v>
      </c>
      <c r="G58" s="7">
        <v>-12.3</v>
      </c>
      <c r="H58" s="6">
        <v>-7318</v>
      </c>
      <c r="I58" s="7">
        <v>-15.4</v>
      </c>
    </row>
    <row r="59" spans="2:9" ht="12.75">
      <c r="B59">
        <v>53</v>
      </c>
      <c r="C59" t="s">
        <v>90</v>
      </c>
      <c r="D59" s="1">
        <v>6727</v>
      </c>
      <c r="E59" s="1">
        <v>39478</v>
      </c>
      <c r="F59" s="1">
        <v>-764</v>
      </c>
      <c r="G59" s="2">
        <v>-10.2</v>
      </c>
      <c r="H59" s="1">
        <v>-4724</v>
      </c>
      <c r="I59" s="2">
        <v>-10.7</v>
      </c>
    </row>
    <row r="60" spans="2:9" ht="12.75">
      <c r="B60">
        <v>54</v>
      </c>
      <c r="C60" t="s">
        <v>100</v>
      </c>
      <c r="D60" s="1">
        <v>7849</v>
      </c>
      <c r="E60" s="1">
        <v>38158</v>
      </c>
      <c r="F60" s="1">
        <v>-204</v>
      </c>
      <c r="G60" s="2">
        <v>-2.5</v>
      </c>
      <c r="H60" s="1">
        <v>-2797</v>
      </c>
      <c r="I60" s="2">
        <v>-6.8</v>
      </c>
    </row>
    <row r="61" spans="2:9" ht="12.75">
      <c r="B61">
        <v>55</v>
      </c>
      <c r="C61" t="s">
        <v>76</v>
      </c>
      <c r="D61" s="1">
        <v>7251</v>
      </c>
      <c r="E61" s="1">
        <v>37806</v>
      </c>
      <c r="F61" s="1">
        <v>-1103</v>
      </c>
      <c r="G61" s="2">
        <v>-13.2</v>
      </c>
      <c r="H61" s="1">
        <v>-7173</v>
      </c>
      <c r="I61" s="2">
        <v>-15.9</v>
      </c>
    </row>
    <row r="62" spans="2:9" ht="12.75">
      <c r="B62">
        <v>56</v>
      </c>
      <c r="C62" t="s">
        <v>68</v>
      </c>
      <c r="D62" s="1">
        <v>6992</v>
      </c>
      <c r="E62" s="1">
        <v>36911</v>
      </c>
      <c r="F62" s="1">
        <v>-1001</v>
      </c>
      <c r="G62" s="2">
        <v>-12.5</v>
      </c>
      <c r="H62" s="1">
        <v>-6579</v>
      </c>
      <c r="I62" s="2">
        <v>-15.1</v>
      </c>
    </row>
    <row r="63" spans="2:9" ht="12.75">
      <c r="B63">
        <v>57</v>
      </c>
      <c r="C63" t="s">
        <v>128</v>
      </c>
      <c r="D63" s="1">
        <v>6822</v>
      </c>
      <c r="E63" s="1">
        <v>36812</v>
      </c>
      <c r="F63" s="1">
        <v>-1206</v>
      </c>
      <c r="G63" s="2">
        <v>-15</v>
      </c>
      <c r="H63" s="1">
        <v>-6421</v>
      </c>
      <c r="I63" s="2">
        <v>-14.9</v>
      </c>
    </row>
    <row r="64" spans="2:9" ht="12.75">
      <c r="B64">
        <v>58</v>
      </c>
      <c r="C64" t="s">
        <v>37</v>
      </c>
      <c r="D64" s="1">
        <v>5843</v>
      </c>
      <c r="E64" s="1">
        <v>35834</v>
      </c>
      <c r="F64" s="1">
        <v>-1802</v>
      </c>
      <c r="G64" s="2">
        <v>-23.6</v>
      </c>
      <c r="H64" s="1">
        <v>-8474</v>
      </c>
      <c r="I64" s="2">
        <v>-19.1</v>
      </c>
    </row>
    <row r="65" spans="2:9" ht="12.75">
      <c r="B65">
        <v>59</v>
      </c>
      <c r="C65" t="s">
        <v>117</v>
      </c>
      <c r="D65" s="1">
        <v>5971</v>
      </c>
      <c r="E65" s="1">
        <v>35258</v>
      </c>
      <c r="F65" s="1">
        <v>-418</v>
      </c>
      <c r="G65" s="2">
        <v>-6.5</v>
      </c>
      <c r="H65" s="1">
        <v>-2921</v>
      </c>
      <c r="I65" s="2">
        <v>-7.7</v>
      </c>
    </row>
    <row r="66" spans="1:9" s="5" customFormat="1" ht="12.75">
      <c r="A66" s="5">
        <v>3</v>
      </c>
      <c r="B66" s="5">
        <v>60</v>
      </c>
      <c r="C66" s="5" t="s">
        <v>147</v>
      </c>
      <c r="D66" s="6">
        <v>6321</v>
      </c>
      <c r="E66" s="6">
        <v>34048</v>
      </c>
      <c r="F66" s="6">
        <v>-88</v>
      </c>
      <c r="G66" s="7">
        <v>-1.4</v>
      </c>
      <c r="H66" s="6">
        <v>-2704</v>
      </c>
      <c r="I66" s="7">
        <v>-7.4</v>
      </c>
    </row>
    <row r="67" spans="2:9" ht="12.75">
      <c r="B67">
        <v>61</v>
      </c>
      <c r="C67" t="s">
        <v>65</v>
      </c>
      <c r="D67" s="1">
        <v>6128</v>
      </c>
      <c r="E67" s="1">
        <v>33780</v>
      </c>
      <c r="F67" s="1">
        <v>-914</v>
      </c>
      <c r="G67" s="2">
        <v>-13</v>
      </c>
      <c r="H67" s="1">
        <v>-6903</v>
      </c>
      <c r="I67" s="2">
        <v>-17</v>
      </c>
    </row>
    <row r="68" spans="2:9" ht="12.75">
      <c r="B68">
        <v>62</v>
      </c>
      <c r="C68" t="s">
        <v>79</v>
      </c>
      <c r="D68" s="1">
        <v>5731</v>
      </c>
      <c r="E68" s="1">
        <v>31198</v>
      </c>
      <c r="F68" s="1">
        <v>-1748</v>
      </c>
      <c r="G68" s="2">
        <v>-23.4</v>
      </c>
      <c r="H68" s="1">
        <v>-10076</v>
      </c>
      <c r="I68" s="2">
        <v>-24.4</v>
      </c>
    </row>
    <row r="69" spans="2:9" ht="12.75">
      <c r="B69">
        <v>63</v>
      </c>
      <c r="C69" t="s">
        <v>142</v>
      </c>
      <c r="D69" s="1">
        <v>5892</v>
      </c>
      <c r="E69" s="1">
        <v>30500</v>
      </c>
      <c r="F69" s="1">
        <v>-778</v>
      </c>
      <c r="G69" s="2">
        <v>-11.7</v>
      </c>
      <c r="H69" s="1">
        <v>-5782</v>
      </c>
      <c r="I69" s="2">
        <v>-15.9</v>
      </c>
    </row>
    <row r="70" spans="2:9" ht="12.75">
      <c r="B70">
        <v>64</v>
      </c>
      <c r="C70" t="s">
        <v>50</v>
      </c>
      <c r="D70" s="1">
        <v>5413</v>
      </c>
      <c r="E70" s="1">
        <v>30079</v>
      </c>
      <c r="F70" s="1">
        <v>-541</v>
      </c>
      <c r="G70" s="2">
        <v>-9.1</v>
      </c>
      <c r="H70" s="1">
        <v>-5532</v>
      </c>
      <c r="I70" s="2">
        <v>-15.5</v>
      </c>
    </row>
    <row r="71" spans="2:9" ht="12.75">
      <c r="B71">
        <v>65</v>
      </c>
      <c r="C71" t="s">
        <v>97</v>
      </c>
      <c r="D71" s="1">
        <v>5205</v>
      </c>
      <c r="E71" s="1">
        <v>29448</v>
      </c>
      <c r="F71" s="1">
        <v>-1085</v>
      </c>
      <c r="G71" s="2">
        <v>-17.2</v>
      </c>
      <c r="H71" s="1">
        <v>-5644</v>
      </c>
      <c r="I71" s="2">
        <v>-16.1</v>
      </c>
    </row>
    <row r="72" spans="2:9" ht="12.75">
      <c r="B72">
        <v>66</v>
      </c>
      <c r="C72" t="s">
        <v>77</v>
      </c>
      <c r="D72" s="1">
        <v>5174</v>
      </c>
      <c r="E72" s="1">
        <v>28445</v>
      </c>
      <c r="F72" s="1">
        <v>-487</v>
      </c>
      <c r="G72" s="2">
        <v>-8.6</v>
      </c>
      <c r="H72" s="1">
        <v>-3602</v>
      </c>
      <c r="I72" s="2">
        <v>-11.2</v>
      </c>
    </row>
    <row r="73" spans="2:9" ht="12.75">
      <c r="B73">
        <v>67</v>
      </c>
      <c r="C73" t="s">
        <v>40</v>
      </c>
      <c r="D73" s="1">
        <v>6160</v>
      </c>
      <c r="E73" s="1">
        <v>28203</v>
      </c>
      <c r="F73" s="1">
        <v>-991</v>
      </c>
      <c r="G73" s="2">
        <v>-13.9</v>
      </c>
      <c r="H73" s="1">
        <v>-9686</v>
      </c>
      <c r="I73" s="2">
        <v>-25.6</v>
      </c>
    </row>
    <row r="74" spans="2:9" ht="12.75">
      <c r="B74">
        <v>68</v>
      </c>
      <c r="C74" t="s">
        <v>83</v>
      </c>
      <c r="D74" s="1">
        <v>4697</v>
      </c>
      <c r="E74" s="1">
        <v>27984</v>
      </c>
      <c r="F74" s="1">
        <v>-1100</v>
      </c>
      <c r="G74" s="2">
        <v>-19</v>
      </c>
      <c r="H74" s="1">
        <v>-6295</v>
      </c>
      <c r="I74" s="2">
        <v>-18.4</v>
      </c>
    </row>
    <row r="75" spans="2:9" ht="12.75">
      <c r="B75">
        <v>69</v>
      </c>
      <c r="C75" t="s">
        <v>59</v>
      </c>
      <c r="D75" s="1">
        <v>4873</v>
      </c>
      <c r="E75" s="1">
        <v>27089</v>
      </c>
      <c r="F75" s="1">
        <v>-1256</v>
      </c>
      <c r="G75" s="2">
        <v>-20.5</v>
      </c>
      <c r="H75" s="1">
        <v>-5836</v>
      </c>
      <c r="I75" s="2">
        <v>-17.7</v>
      </c>
    </row>
    <row r="76" spans="2:9" ht="12.75">
      <c r="B76">
        <v>70</v>
      </c>
      <c r="C76" t="s">
        <v>36</v>
      </c>
      <c r="D76" s="1">
        <v>5956</v>
      </c>
      <c r="E76" s="1">
        <v>24526</v>
      </c>
      <c r="F76" s="1">
        <v>-219</v>
      </c>
      <c r="G76" s="2">
        <v>-3.5</v>
      </c>
      <c r="H76" s="1">
        <v>-2825</v>
      </c>
      <c r="I76" s="2">
        <v>-10.3</v>
      </c>
    </row>
    <row r="77" spans="2:9" ht="12.75">
      <c r="B77">
        <v>71</v>
      </c>
      <c r="C77" t="s">
        <v>35</v>
      </c>
      <c r="D77" s="1">
        <v>6235</v>
      </c>
      <c r="E77" s="1">
        <v>23305</v>
      </c>
      <c r="F77" s="1">
        <v>-284</v>
      </c>
      <c r="G77" s="2">
        <v>-4.4</v>
      </c>
      <c r="H77" s="1">
        <v>-4214</v>
      </c>
      <c r="I77" s="2">
        <v>-15.3</v>
      </c>
    </row>
    <row r="78" spans="2:9" ht="12.75">
      <c r="B78">
        <v>72</v>
      </c>
      <c r="C78" t="s">
        <v>57</v>
      </c>
      <c r="D78" s="1">
        <v>4093</v>
      </c>
      <c r="E78" s="1">
        <v>22479</v>
      </c>
      <c r="F78" s="1">
        <v>-1001</v>
      </c>
      <c r="G78" s="2">
        <v>-19.7</v>
      </c>
      <c r="H78" s="1">
        <v>-5611</v>
      </c>
      <c r="I78" s="2">
        <v>-20</v>
      </c>
    </row>
    <row r="79" spans="2:9" ht="12.75">
      <c r="B79">
        <v>73</v>
      </c>
      <c r="C79" t="s">
        <v>101</v>
      </c>
      <c r="D79" s="1">
        <v>3840</v>
      </c>
      <c r="E79" s="1">
        <v>22307</v>
      </c>
      <c r="F79" s="1">
        <v>124</v>
      </c>
      <c r="G79" s="2">
        <v>3.3</v>
      </c>
      <c r="H79" s="1">
        <v>1710</v>
      </c>
      <c r="I79" s="2">
        <v>8.3</v>
      </c>
    </row>
    <row r="80" spans="1:9" s="5" customFormat="1" ht="12.75">
      <c r="A80" s="5">
        <v>4</v>
      </c>
      <c r="B80" s="5">
        <v>74</v>
      </c>
      <c r="C80" s="5" t="s">
        <v>66</v>
      </c>
      <c r="D80" s="6">
        <v>4092</v>
      </c>
      <c r="E80" s="6">
        <v>21830</v>
      </c>
      <c r="F80" s="6">
        <v>-635</v>
      </c>
      <c r="G80" s="7">
        <v>-13.4</v>
      </c>
      <c r="H80" s="6">
        <v>-5092</v>
      </c>
      <c r="I80" s="7">
        <v>-18.9</v>
      </c>
    </row>
    <row r="81" spans="2:9" ht="12.75">
      <c r="B81">
        <v>75</v>
      </c>
      <c r="C81" t="s">
        <v>109</v>
      </c>
      <c r="D81" s="1">
        <v>4271</v>
      </c>
      <c r="E81" s="1">
        <v>19761</v>
      </c>
      <c r="F81" s="1">
        <v>405</v>
      </c>
      <c r="G81" s="2">
        <v>10.5</v>
      </c>
      <c r="H81" s="1">
        <v>-1042</v>
      </c>
      <c r="I81" s="2">
        <v>-5</v>
      </c>
    </row>
    <row r="82" spans="2:9" ht="12.75">
      <c r="B82">
        <v>76</v>
      </c>
      <c r="C82" t="s">
        <v>91</v>
      </c>
      <c r="D82" s="1">
        <v>5380</v>
      </c>
      <c r="E82" s="1">
        <v>19138</v>
      </c>
      <c r="F82" s="1">
        <v>727</v>
      </c>
      <c r="G82" s="2">
        <v>15.6</v>
      </c>
      <c r="H82" s="1">
        <v>-3251</v>
      </c>
      <c r="I82" s="2">
        <v>-14.5</v>
      </c>
    </row>
    <row r="83" spans="1:9" s="5" customFormat="1" ht="12.75">
      <c r="A83" s="5">
        <v>5</v>
      </c>
      <c r="B83" s="5">
        <v>77</v>
      </c>
      <c r="C83" s="5" t="s">
        <v>145</v>
      </c>
      <c r="D83" s="6">
        <v>2981</v>
      </c>
      <c r="E83" s="6">
        <v>18688</v>
      </c>
      <c r="F83" s="6">
        <v>69</v>
      </c>
      <c r="G83" s="7">
        <v>2.4</v>
      </c>
      <c r="H83" s="6">
        <v>-351</v>
      </c>
      <c r="I83" s="7">
        <v>-1.8</v>
      </c>
    </row>
    <row r="84" spans="2:9" ht="12.75">
      <c r="B84">
        <v>78</v>
      </c>
      <c r="C84" t="s">
        <v>107</v>
      </c>
      <c r="D84" s="1">
        <v>4085</v>
      </c>
      <c r="E84" s="1">
        <v>18551</v>
      </c>
      <c r="F84" s="1">
        <v>-866</v>
      </c>
      <c r="G84" s="2">
        <v>-17.5</v>
      </c>
      <c r="H84" s="1">
        <v>-3644</v>
      </c>
      <c r="I84" s="2">
        <v>-16.4</v>
      </c>
    </row>
    <row r="85" spans="2:9" ht="12.75">
      <c r="B85">
        <v>79</v>
      </c>
      <c r="C85" t="s">
        <v>196</v>
      </c>
      <c r="D85" s="1">
        <v>3349</v>
      </c>
      <c r="E85" s="1">
        <v>18264</v>
      </c>
      <c r="F85" s="1">
        <v>-624</v>
      </c>
      <c r="G85" s="2">
        <v>-15.7</v>
      </c>
      <c r="H85" s="1">
        <v>-3157</v>
      </c>
      <c r="I85" s="2">
        <v>-14.7</v>
      </c>
    </row>
    <row r="86" spans="2:9" ht="12.75">
      <c r="B86">
        <v>80</v>
      </c>
      <c r="C86" t="s">
        <v>212</v>
      </c>
      <c r="D86" s="1">
        <v>2919</v>
      </c>
      <c r="E86" s="1">
        <v>17982</v>
      </c>
      <c r="F86" s="1">
        <v>-167</v>
      </c>
      <c r="G86" s="2">
        <v>-5.4</v>
      </c>
      <c r="H86" s="1">
        <v>-1487</v>
      </c>
      <c r="I86" s="2">
        <v>-7.6</v>
      </c>
    </row>
    <row r="87" spans="2:9" ht="12.75">
      <c r="B87">
        <v>81</v>
      </c>
      <c r="C87" t="s">
        <v>120</v>
      </c>
      <c r="D87" s="1">
        <v>3250</v>
      </c>
      <c r="E87" s="1">
        <v>17453</v>
      </c>
      <c r="F87" s="1">
        <v>-447</v>
      </c>
      <c r="G87" s="2">
        <v>-12.1</v>
      </c>
      <c r="H87" s="1">
        <v>-2245</v>
      </c>
      <c r="I87" s="2">
        <v>-11.4</v>
      </c>
    </row>
    <row r="88" spans="2:9" ht="12.75">
      <c r="B88">
        <v>82</v>
      </c>
      <c r="C88" t="s">
        <v>38</v>
      </c>
      <c r="D88" s="1">
        <v>4713</v>
      </c>
      <c r="E88" s="1">
        <v>17343</v>
      </c>
      <c r="F88" s="1">
        <v>-539</v>
      </c>
      <c r="G88" s="2">
        <v>-10.3</v>
      </c>
      <c r="H88" s="1">
        <v>-4184</v>
      </c>
      <c r="I88" s="2">
        <v>-19.4</v>
      </c>
    </row>
    <row r="89" spans="1:9" s="5" customFormat="1" ht="12.75">
      <c r="A89" s="5">
        <v>6</v>
      </c>
      <c r="B89" s="5">
        <v>83</v>
      </c>
      <c r="C89" s="5" t="s">
        <v>61</v>
      </c>
      <c r="D89" s="6">
        <v>4452</v>
      </c>
      <c r="E89" s="6">
        <v>16881</v>
      </c>
      <c r="F89" s="6">
        <v>214</v>
      </c>
      <c r="G89" s="7">
        <v>5</v>
      </c>
      <c r="H89" s="6">
        <v>-429</v>
      </c>
      <c r="I89" s="7">
        <v>-2.5</v>
      </c>
    </row>
    <row r="90" spans="2:9" ht="12.75">
      <c r="B90">
        <v>84</v>
      </c>
      <c r="C90" t="s">
        <v>63</v>
      </c>
      <c r="D90" s="1">
        <v>3268</v>
      </c>
      <c r="E90" s="1">
        <v>16717</v>
      </c>
      <c r="F90" s="1">
        <v>-37</v>
      </c>
      <c r="G90" s="2">
        <v>-1.1</v>
      </c>
      <c r="H90" s="1">
        <v>-2266</v>
      </c>
      <c r="I90" s="2">
        <v>-11.9</v>
      </c>
    </row>
    <row r="91" spans="2:9" ht="12.75">
      <c r="B91">
        <v>85</v>
      </c>
      <c r="C91" t="s">
        <v>42</v>
      </c>
      <c r="D91" s="1">
        <v>2597</v>
      </c>
      <c r="E91" s="1">
        <v>16017</v>
      </c>
      <c r="F91" s="1">
        <v>-407</v>
      </c>
      <c r="G91" s="2">
        <v>-13.5</v>
      </c>
      <c r="H91" s="1">
        <v>-931</v>
      </c>
      <c r="I91" s="2">
        <v>-5.5</v>
      </c>
    </row>
    <row r="92" spans="2:9" ht="12.75">
      <c r="B92">
        <v>86</v>
      </c>
      <c r="C92" t="s">
        <v>62</v>
      </c>
      <c r="D92" s="1">
        <v>3478</v>
      </c>
      <c r="E92" s="1">
        <v>15378</v>
      </c>
      <c r="F92" s="1">
        <v>197</v>
      </c>
      <c r="G92" s="2">
        <v>6</v>
      </c>
      <c r="H92" s="1">
        <v>-483</v>
      </c>
      <c r="I92" s="2">
        <v>-3</v>
      </c>
    </row>
    <row r="93" spans="2:9" ht="12.75">
      <c r="B93">
        <v>87</v>
      </c>
      <c r="C93" t="s">
        <v>67</v>
      </c>
      <c r="D93" s="1">
        <v>2886</v>
      </c>
      <c r="E93" s="1">
        <v>15052</v>
      </c>
      <c r="F93" s="1">
        <v>-318</v>
      </c>
      <c r="G93" s="2">
        <v>-9.9</v>
      </c>
      <c r="H93" s="1">
        <v>-3745</v>
      </c>
      <c r="I93" s="2">
        <v>-19.9</v>
      </c>
    </row>
    <row r="94" spans="2:9" ht="12.75">
      <c r="B94">
        <v>88</v>
      </c>
      <c r="C94" t="s">
        <v>126</v>
      </c>
      <c r="D94" s="1">
        <v>2682</v>
      </c>
      <c r="E94" s="1">
        <v>14996</v>
      </c>
      <c r="F94" s="1">
        <v>-377</v>
      </c>
      <c r="G94" s="2">
        <v>-12.3</v>
      </c>
      <c r="H94" s="1">
        <v>-3857</v>
      </c>
      <c r="I94" s="2">
        <v>-20.5</v>
      </c>
    </row>
    <row r="95" spans="2:9" ht="12.75">
      <c r="B95">
        <v>89</v>
      </c>
      <c r="C95" t="s">
        <v>202</v>
      </c>
      <c r="D95" s="1">
        <v>2508</v>
      </c>
      <c r="E95" s="1">
        <v>14995</v>
      </c>
      <c r="F95" s="1">
        <v>-669</v>
      </c>
      <c r="G95" s="2">
        <v>-21.1</v>
      </c>
      <c r="H95" s="1">
        <v>-3997</v>
      </c>
      <c r="I95" s="2">
        <v>-21</v>
      </c>
    </row>
    <row r="96" spans="2:9" ht="12.75">
      <c r="B96">
        <v>90</v>
      </c>
      <c r="C96" t="s">
        <v>116</v>
      </c>
      <c r="D96" s="1">
        <v>2883</v>
      </c>
      <c r="E96" s="1">
        <v>14988</v>
      </c>
      <c r="F96" s="1">
        <v>-485</v>
      </c>
      <c r="G96" s="2">
        <v>-14.4</v>
      </c>
      <c r="H96" s="1">
        <v>-2947</v>
      </c>
      <c r="I96" s="2">
        <v>-16.4</v>
      </c>
    </row>
    <row r="97" spans="2:9" ht="12.75">
      <c r="B97">
        <v>91</v>
      </c>
      <c r="C97" t="s">
        <v>69</v>
      </c>
      <c r="D97" s="1">
        <v>3690</v>
      </c>
      <c r="E97" s="1">
        <v>14714</v>
      </c>
      <c r="F97" s="1">
        <v>-742</v>
      </c>
      <c r="G97" s="2">
        <v>-16.7</v>
      </c>
      <c r="H97" s="1">
        <v>-4595</v>
      </c>
      <c r="I97" s="2">
        <v>-23.8</v>
      </c>
    </row>
    <row r="98" spans="2:9" ht="12.75">
      <c r="B98">
        <v>92</v>
      </c>
      <c r="C98" t="s">
        <v>104</v>
      </c>
      <c r="D98" s="1">
        <v>2382</v>
      </c>
      <c r="E98" s="1">
        <v>14408</v>
      </c>
      <c r="F98" s="1">
        <v>-451</v>
      </c>
      <c r="G98" s="2">
        <v>-15.9</v>
      </c>
      <c r="H98" s="1">
        <v>-3242</v>
      </c>
      <c r="I98" s="2">
        <v>-18.4</v>
      </c>
    </row>
    <row r="99" spans="2:9" ht="12.75">
      <c r="B99">
        <v>93</v>
      </c>
      <c r="C99" t="s">
        <v>140</v>
      </c>
      <c r="D99" s="1">
        <v>2825</v>
      </c>
      <c r="E99" s="1">
        <v>13535</v>
      </c>
      <c r="F99" s="1">
        <v>283</v>
      </c>
      <c r="G99" s="2">
        <v>11.1</v>
      </c>
      <c r="H99" s="1">
        <v>403</v>
      </c>
      <c r="I99" s="2">
        <v>3.1</v>
      </c>
    </row>
    <row r="100" spans="2:9" ht="12.75">
      <c r="B100">
        <v>94</v>
      </c>
      <c r="C100" t="s">
        <v>137</v>
      </c>
      <c r="D100" s="1">
        <v>2091</v>
      </c>
      <c r="E100" s="1">
        <v>12922</v>
      </c>
      <c r="F100" s="1">
        <v>-361</v>
      </c>
      <c r="G100" s="2">
        <v>-14.7</v>
      </c>
      <c r="H100" s="1">
        <v>-2644</v>
      </c>
      <c r="I100" s="2">
        <v>-17</v>
      </c>
    </row>
    <row r="101" spans="2:9" ht="12.75">
      <c r="B101">
        <v>95</v>
      </c>
      <c r="C101" t="s">
        <v>84</v>
      </c>
      <c r="D101" s="1">
        <v>3867</v>
      </c>
      <c r="E101" s="1">
        <v>12849</v>
      </c>
      <c r="F101" s="1">
        <v>-502</v>
      </c>
      <c r="G101" s="2">
        <v>-11.5</v>
      </c>
      <c r="H101" s="1">
        <v>-2160</v>
      </c>
      <c r="I101" s="2">
        <v>-14.4</v>
      </c>
    </row>
    <row r="102" spans="2:9" ht="12.75">
      <c r="B102">
        <v>96</v>
      </c>
      <c r="C102" t="s">
        <v>44</v>
      </c>
      <c r="D102" s="1">
        <v>2401</v>
      </c>
      <c r="E102" s="1">
        <v>12831</v>
      </c>
      <c r="F102" s="1">
        <v>-341</v>
      </c>
      <c r="G102" s="2">
        <v>-12.4</v>
      </c>
      <c r="H102" s="1">
        <v>-1146</v>
      </c>
      <c r="I102" s="2">
        <v>-8.2</v>
      </c>
    </row>
    <row r="103" spans="2:9" ht="12.75">
      <c r="B103">
        <v>97</v>
      </c>
      <c r="C103" t="s">
        <v>154</v>
      </c>
      <c r="D103" s="1">
        <v>2033</v>
      </c>
      <c r="E103" s="1">
        <v>12800</v>
      </c>
      <c r="F103" s="1">
        <v>-273</v>
      </c>
      <c r="G103" s="2">
        <v>-11.8</v>
      </c>
      <c r="H103" s="1">
        <v>-1357</v>
      </c>
      <c r="I103" s="2">
        <v>-9.6</v>
      </c>
    </row>
    <row r="104" spans="2:9" ht="12.75">
      <c r="B104">
        <v>98</v>
      </c>
      <c r="C104" t="s">
        <v>133</v>
      </c>
      <c r="D104" s="1">
        <v>2599</v>
      </c>
      <c r="E104" s="1">
        <v>12760</v>
      </c>
      <c r="F104" s="1">
        <v>-250</v>
      </c>
      <c r="G104" s="2">
        <v>-8.8</v>
      </c>
      <c r="H104" s="1">
        <v>-2328</v>
      </c>
      <c r="I104" s="2">
        <v>-15.4</v>
      </c>
    </row>
    <row r="105" spans="2:9" ht="12.75">
      <c r="B105">
        <v>99</v>
      </c>
      <c r="C105" t="s">
        <v>227</v>
      </c>
      <c r="D105" s="1">
        <v>2040</v>
      </c>
      <c r="E105" s="1">
        <v>12710</v>
      </c>
      <c r="F105" s="1">
        <v>-246</v>
      </c>
      <c r="G105" s="2">
        <v>-10.8</v>
      </c>
      <c r="H105" s="1">
        <v>-1220</v>
      </c>
      <c r="I105" s="2">
        <v>-8.8</v>
      </c>
    </row>
    <row r="106" spans="2:9" ht="12.75">
      <c r="B106">
        <v>100</v>
      </c>
      <c r="C106" t="s">
        <v>119</v>
      </c>
      <c r="D106" s="1">
        <v>2660</v>
      </c>
      <c r="E106" s="1">
        <v>12470</v>
      </c>
      <c r="F106" s="1">
        <v>-181</v>
      </c>
      <c r="G106" s="2">
        <v>-6.4</v>
      </c>
      <c r="H106" s="1">
        <v>-1994</v>
      </c>
      <c r="I106" s="2">
        <v>-13.8</v>
      </c>
    </row>
    <row r="107" spans="2:9" ht="12.75">
      <c r="B107">
        <v>101</v>
      </c>
      <c r="C107" t="s">
        <v>56</v>
      </c>
      <c r="D107" s="1">
        <v>5148</v>
      </c>
      <c r="E107" s="1">
        <v>12429</v>
      </c>
      <c r="F107" s="1">
        <v>2633</v>
      </c>
      <c r="G107" s="2">
        <v>104.7</v>
      </c>
      <c r="H107" s="1">
        <v>875</v>
      </c>
      <c r="I107" s="2">
        <v>7.6</v>
      </c>
    </row>
    <row r="108" spans="2:9" ht="12.75">
      <c r="B108">
        <v>102</v>
      </c>
      <c r="C108" t="s">
        <v>81</v>
      </c>
      <c r="D108" s="1">
        <v>2304</v>
      </c>
      <c r="E108" s="1">
        <v>12223</v>
      </c>
      <c r="F108" s="1">
        <v>-1474</v>
      </c>
      <c r="G108" s="2">
        <v>-39</v>
      </c>
      <c r="H108" s="1">
        <v>-2479</v>
      </c>
      <c r="I108" s="2">
        <v>-16.9</v>
      </c>
    </row>
    <row r="109" spans="2:9" ht="12.75">
      <c r="B109">
        <v>103</v>
      </c>
      <c r="C109" t="s">
        <v>86</v>
      </c>
      <c r="D109" s="1">
        <v>2212</v>
      </c>
      <c r="E109" s="1">
        <v>12123</v>
      </c>
      <c r="F109" s="1">
        <v>-548</v>
      </c>
      <c r="G109" s="2">
        <v>-19.9</v>
      </c>
      <c r="H109" s="1">
        <v>-2566</v>
      </c>
      <c r="I109" s="2">
        <v>-17.5</v>
      </c>
    </row>
    <row r="110" spans="2:9" ht="12.75">
      <c r="B110">
        <v>104</v>
      </c>
      <c r="C110" t="s">
        <v>70</v>
      </c>
      <c r="D110" s="1">
        <v>2380</v>
      </c>
      <c r="E110" s="1">
        <v>12073</v>
      </c>
      <c r="F110" s="1">
        <v>-331</v>
      </c>
      <c r="G110" s="2">
        <v>-12.2</v>
      </c>
      <c r="H110" s="1">
        <v>-1885</v>
      </c>
      <c r="I110" s="2">
        <v>-13.5</v>
      </c>
    </row>
    <row r="111" spans="2:9" ht="12.75">
      <c r="B111">
        <v>105</v>
      </c>
      <c r="C111" t="s">
        <v>92</v>
      </c>
      <c r="D111" s="1">
        <v>1899</v>
      </c>
      <c r="E111" s="1">
        <v>11669</v>
      </c>
      <c r="F111" s="1">
        <v>-361</v>
      </c>
      <c r="G111" s="2">
        <v>-16</v>
      </c>
      <c r="H111" s="1">
        <v>-1953</v>
      </c>
      <c r="I111" s="2">
        <v>-14.3</v>
      </c>
    </row>
    <row r="112" spans="2:9" ht="12.75">
      <c r="B112">
        <v>106</v>
      </c>
      <c r="C112" t="s">
        <v>130</v>
      </c>
      <c r="D112" s="1">
        <v>3350</v>
      </c>
      <c r="E112" s="1">
        <v>11581</v>
      </c>
      <c r="F112" s="1">
        <v>214</v>
      </c>
      <c r="G112" s="2">
        <v>6.8</v>
      </c>
      <c r="H112" s="1">
        <v>-971</v>
      </c>
      <c r="I112" s="2">
        <v>-7.7</v>
      </c>
    </row>
    <row r="113" spans="2:9" ht="12.75">
      <c r="B113">
        <v>107</v>
      </c>
      <c r="C113" t="s">
        <v>112</v>
      </c>
      <c r="D113" s="1">
        <v>2053</v>
      </c>
      <c r="E113" s="1">
        <v>11481</v>
      </c>
      <c r="F113" s="1">
        <v>-212</v>
      </c>
      <c r="G113" s="2">
        <v>-9.4</v>
      </c>
      <c r="H113" s="1">
        <v>-1305</v>
      </c>
      <c r="I113" s="2">
        <v>-10.2</v>
      </c>
    </row>
    <row r="114" spans="2:9" ht="12.75">
      <c r="B114">
        <v>108</v>
      </c>
      <c r="C114" t="s">
        <v>64</v>
      </c>
      <c r="D114" s="1">
        <v>3847</v>
      </c>
      <c r="E114" s="1">
        <v>11430</v>
      </c>
      <c r="F114" s="1">
        <v>-298</v>
      </c>
      <c r="G114" s="2">
        <v>-7.2</v>
      </c>
      <c r="H114" s="1">
        <v>-2389</v>
      </c>
      <c r="I114" s="2">
        <v>-17.3</v>
      </c>
    </row>
    <row r="115" spans="2:9" ht="12.75">
      <c r="B115">
        <v>109</v>
      </c>
      <c r="C115" t="s">
        <v>39</v>
      </c>
      <c r="D115" s="1">
        <v>5884</v>
      </c>
      <c r="E115" s="1">
        <v>10696</v>
      </c>
      <c r="F115" s="1">
        <v>107</v>
      </c>
      <c r="G115" s="2">
        <v>1.9</v>
      </c>
      <c r="H115" s="1">
        <v>-2499</v>
      </c>
      <c r="I115" s="2">
        <v>-18.9</v>
      </c>
    </row>
    <row r="116" spans="2:9" ht="12.75">
      <c r="B116">
        <v>110</v>
      </c>
      <c r="C116" t="s">
        <v>170</v>
      </c>
      <c r="D116" s="1">
        <v>1702</v>
      </c>
      <c r="E116" s="1">
        <v>10341</v>
      </c>
      <c r="F116" s="1">
        <v>-486</v>
      </c>
      <c r="G116" s="2">
        <v>-22.2</v>
      </c>
      <c r="H116" s="1">
        <v>-3461</v>
      </c>
      <c r="I116" s="2">
        <v>-25.1</v>
      </c>
    </row>
    <row r="117" spans="2:9" ht="12.75">
      <c r="B117">
        <v>111</v>
      </c>
      <c r="C117" t="s">
        <v>48</v>
      </c>
      <c r="D117" s="1">
        <v>2919</v>
      </c>
      <c r="E117" s="1">
        <v>10340</v>
      </c>
      <c r="F117" s="1">
        <v>-324</v>
      </c>
      <c r="G117" s="2">
        <v>-10</v>
      </c>
      <c r="H117" s="1">
        <v>-1929</v>
      </c>
      <c r="I117" s="2">
        <v>-15.7</v>
      </c>
    </row>
    <row r="118" spans="2:9" ht="12.75">
      <c r="B118">
        <v>112</v>
      </c>
      <c r="C118" t="s">
        <v>165</v>
      </c>
      <c r="D118" s="1">
        <v>2000</v>
      </c>
      <c r="E118" s="1">
        <v>10307</v>
      </c>
      <c r="F118" s="1">
        <v>-509</v>
      </c>
      <c r="G118" s="2">
        <v>-20.3</v>
      </c>
      <c r="H118" s="1">
        <v>-2026</v>
      </c>
      <c r="I118" s="2">
        <v>-16.4</v>
      </c>
    </row>
    <row r="119" spans="2:9" ht="12.75">
      <c r="B119">
        <v>113</v>
      </c>
      <c r="C119" t="s">
        <v>181</v>
      </c>
      <c r="D119" s="1">
        <v>1953</v>
      </c>
      <c r="E119" s="1">
        <v>9709</v>
      </c>
      <c r="F119" s="1">
        <v>97</v>
      </c>
      <c r="G119" s="2">
        <v>5.2</v>
      </c>
      <c r="H119" s="1">
        <v>-330</v>
      </c>
      <c r="I119" s="2">
        <v>-3.3</v>
      </c>
    </row>
    <row r="120" spans="2:9" ht="12.75">
      <c r="B120">
        <v>114</v>
      </c>
      <c r="C120" t="s">
        <v>71</v>
      </c>
      <c r="D120" s="1">
        <v>2012</v>
      </c>
      <c r="E120" s="1">
        <v>9590</v>
      </c>
      <c r="F120" s="1">
        <v>-146</v>
      </c>
      <c r="G120" s="2">
        <v>-6.8</v>
      </c>
      <c r="H120" s="1">
        <v>-2285</v>
      </c>
      <c r="I120" s="2">
        <v>-19.2</v>
      </c>
    </row>
    <row r="121" spans="2:9" ht="12.75">
      <c r="B121">
        <v>115</v>
      </c>
      <c r="C121" t="s">
        <v>143</v>
      </c>
      <c r="D121" s="1">
        <v>2083</v>
      </c>
      <c r="E121" s="1">
        <v>9528</v>
      </c>
      <c r="F121" s="1">
        <v>-734</v>
      </c>
      <c r="G121" s="2">
        <v>-26.1</v>
      </c>
      <c r="H121" s="1">
        <v>-4583</v>
      </c>
      <c r="I121" s="2">
        <v>-32.5</v>
      </c>
    </row>
    <row r="122" spans="2:9" ht="12.75">
      <c r="B122">
        <v>116</v>
      </c>
      <c r="C122" t="s">
        <v>82</v>
      </c>
      <c r="D122" s="1">
        <v>2736</v>
      </c>
      <c r="E122" s="1">
        <v>9446</v>
      </c>
      <c r="F122" s="1">
        <v>-394</v>
      </c>
      <c r="G122" s="2">
        <v>-12.6</v>
      </c>
      <c r="H122" s="1">
        <v>-2880</v>
      </c>
      <c r="I122" s="2">
        <v>-23.4</v>
      </c>
    </row>
    <row r="123" spans="2:9" ht="12.75">
      <c r="B123">
        <v>117</v>
      </c>
      <c r="C123" t="s">
        <v>113</v>
      </c>
      <c r="D123" s="1">
        <v>2490</v>
      </c>
      <c r="E123" s="1">
        <v>9099</v>
      </c>
      <c r="F123" s="1">
        <v>-717</v>
      </c>
      <c r="G123" s="2">
        <v>-22.4</v>
      </c>
      <c r="H123" s="1">
        <v>-1639</v>
      </c>
      <c r="I123" s="2">
        <v>-15.3</v>
      </c>
    </row>
    <row r="124" spans="2:9" ht="12.75">
      <c r="B124">
        <v>118</v>
      </c>
      <c r="C124" t="s">
        <v>155</v>
      </c>
      <c r="D124" s="1">
        <v>1523</v>
      </c>
      <c r="E124" s="1">
        <v>8354</v>
      </c>
      <c r="F124" s="1">
        <v>-227</v>
      </c>
      <c r="G124" s="2">
        <v>-13</v>
      </c>
      <c r="H124" s="1">
        <v>222</v>
      </c>
      <c r="I124" s="2">
        <v>2.7</v>
      </c>
    </row>
    <row r="125" spans="2:9" ht="12.75">
      <c r="B125">
        <v>119</v>
      </c>
      <c r="C125" t="s">
        <v>108</v>
      </c>
      <c r="D125" s="1">
        <v>1725</v>
      </c>
      <c r="E125" s="1">
        <v>8094</v>
      </c>
      <c r="F125" s="1">
        <v>-70</v>
      </c>
      <c r="G125" s="2">
        <v>-3.9</v>
      </c>
      <c r="H125" s="1">
        <v>-1503</v>
      </c>
      <c r="I125" s="2">
        <v>-15.7</v>
      </c>
    </row>
    <row r="126" spans="2:9" ht="12.75">
      <c r="B126">
        <v>120</v>
      </c>
      <c r="C126" t="s">
        <v>95</v>
      </c>
      <c r="D126" s="1">
        <v>1442</v>
      </c>
      <c r="E126" s="1">
        <v>7801</v>
      </c>
      <c r="F126" s="1">
        <v>-475</v>
      </c>
      <c r="G126" s="2">
        <v>-24.8</v>
      </c>
      <c r="H126" s="1">
        <v>-2510</v>
      </c>
      <c r="I126" s="2">
        <v>-24.3</v>
      </c>
    </row>
    <row r="127" spans="1:9" s="5" customFormat="1" ht="12.75">
      <c r="A127" s="5">
        <v>7</v>
      </c>
      <c r="B127" s="5">
        <v>121</v>
      </c>
      <c r="C127" s="5" t="s">
        <v>204</v>
      </c>
      <c r="D127" s="6">
        <v>1486</v>
      </c>
      <c r="E127" s="6">
        <v>7776</v>
      </c>
      <c r="F127" s="6">
        <v>-233</v>
      </c>
      <c r="G127" s="7">
        <v>-13.6</v>
      </c>
      <c r="H127" s="6">
        <v>-1416</v>
      </c>
      <c r="I127" s="7">
        <v>-15.4</v>
      </c>
    </row>
    <row r="128" spans="2:9" ht="12.75">
      <c r="B128">
        <v>122</v>
      </c>
      <c r="C128" t="s">
        <v>87</v>
      </c>
      <c r="D128" s="1">
        <v>1938</v>
      </c>
      <c r="E128" s="1">
        <v>7531</v>
      </c>
      <c r="F128" s="1">
        <v>-972</v>
      </c>
      <c r="G128" s="2">
        <v>-33.4</v>
      </c>
      <c r="H128" s="1">
        <v>-4556</v>
      </c>
      <c r="I128" s="2">
        <v>-37.7</v>
      </c>
    </row>
    <row r="129" spans="2:9" ht="12.75">
      <c r="B129">
        <v>123</v>
      </c>
      <c r="C129" t="s">
        <v>122</v>
      </c>
      <c r="D129" s="1">
        <v>2882</v>
      </c>
      <c r="E129" s="1">
        <v>7416</v>
      </c>
      <c r="F129" s="1">
        <v>-902</v>
      </c>
      <c r="G129" s="2">
        <v>-23.8</v>
      </c>
      <c r="H129" s="1">
        <v>-2957</v>
      </c>
      <c r="I129" s="2">
        <v>-28.5</v>
      </c>
    </row>
    <row r="130" spans="2:9" ht="12.75">
      <c r="B130">
        <v>124</v>
      </c>
      <c r="C130" t="s">
        <v>255</v>
      </c>
      <c r="D130" s="1">
        <v>1154</v>
      </c>
      <c r="E130" s="1">
        <v>7366</v>
      </c>
      <c r="F130" s="1">
        <v>-279</v>
      </c>
      <c r="G130" s="2">
        <v>-19.5</v>
      </c>
      <c r="H130" s="1">
        <v>-555</v>
      </c>
      <c r="I130" s="2">
        <v>-7</v>
      </c>
    </row>
    <row r="131" spans="2:9" ht="12.75">
      <c r="B131">
        <v>125</v>
      </c>
      <c r="C131" t="s">
        <v>157</v>
      </c>
      <c r="D131" s="1">
        <v>1369</v>
      </c>
      <c r="E131" s="1">
        <v>7340</v>
      </c>
      <c r="F131" s="1">
        <v>-86</v>
      </c>
      <c r="G131" s="2">
        <v>-5.9</v>
      </c>
      <c r="H131" s="1">
        <v>-522</v>
      </c>
      <c r="I131" s="2">
        <v>-6.6</v>
      </c>
    </row>
    <row r="132" spans="2:9" ht="12.75">
      <c r="B132">
        <v>126</v>
      </c>
      <c r="C132" t="s">
        <v>123</v>
      </c>
      <c r="D132" s="1">
        <v>1611</v>
      </c>
      <c r="E132" s="1">
        <v>7193</v>
      </c>
      <c r="F132" s="1">
        <v>-428</v>
      </c>
      <c r="G132" s="2">
        <v>-21</v>
      </c>
      <c r="H132" s="1">
        <v>-2226</v>
      </c>
      <c r="I132" s="2">
        <v>-23.6</v>
      </c>
    </row>
    <row r="133" spans="2:9" ht="12.75">
      <c r="B133">
        <v>127</v>
      </c>
      <c r="C133" t="s">
        <v>106</v>
      </c>
      <c r="D133" s="1">
        <v>1511</v>
      </c>
      <c r="E133" s="1">
        <v>7060</v>
      </c>
      <c r="F133" s="1">
        <v>-504</v>
      </c>
      <c r="G133" s="2">
        <v>-25</v>
      </c>
      <c r="H133" s="1">
        <v>-2595</v>
      </c>
      <c r="I133" s="2">
        <v>-26.9</v>
      </c>
    </row>
    <row r="134" spans="2:9" ht="12.75">
      <c r="B134">
        <v>128</v>
      </c>
      <c r="C134" t="s">
        <v>148</v>
      </c>
      <c r="D134" s="1">
        <v>2010</v>
      </c>
      <c r="E134" s="1">
        <v>7014</v>
      </c>
      <c r="F134" s="1">
        <v>-34</v>
      </c>
      <c r="G134" s="2">
        <v>-1.7</v>
      </c>
      <c r="H134" s="1">
        <v>-1505</v>
      </c>
      <c r="I134" s="2">
        <v>-17.7</v>
      </c>
    </row>
    <row r="135" spans="2:9" ht="12.75">
      <c r="B135">
        <v>129</v>
      </c>
      <c r="C135" t="s">
        <v>74</v>
      </c>
      <c r="D135" s="1">
        <v>1600</v>
      </c>
      <c r="E135" s="1">
        <v>6798</v>
      </c>
      <c r="F135" s="1">
        <v>-264</v>
      </c>
      <c r="G135" s="2">
        <v>-14.2</v>
      </c>
      <c r="H135" s="1">
        <v>-2651</v>
      </c>
      <c r="I135" s="2">
        <v>-28.1</v>
      </c>
    </row>
    <row r="136" spans="2:9" ht="12.75">
      <c r="B136">
        <v>130</v>
      </c>
      <c r="C136" t="s">
        <v>194</v>
      </c>
      <c r="D136" s="1">
        <v>1366</v>
      </c>
      <c r="E136" s="1">
        <v>6528</v>
      </c>
      <c r="F136" s="1">
        <v>-133</v>
      </c>
      <c r="G136" s="2">
        <v>-8.9</v>
      </c>
      <c r="H136" s="1">
        <v>-1502</v>
      </c>
      <c r="I136" s="2">
        <v>-18.7</v>
      </c>
    </row>
    <row r="137" spans="2:9" ht="12.75">
      <c r="B137">
        <v>131</v>
      </c>
      <c r="C137" t="s">
        <v>150</v>
      </c>
      <c r="D137" s="1">
        <v>1244</v>
      </c>
      <c r="E137" s="1">
        <v>6456</v>
      </c>
      <c r="F137" s="1">
        <v>-150</v>
      </c>
      <c r="G137" s="2">
        <v>-10.8</v>
      </c>
      <c r="H137" s="1">
        <v>-1132</v>
      </c>
      <c r="I137" s="2">
        <v>-14.9</v>
      </c>
    </row>
    <row r="138" spans="2:9" ht="12.75">
      <c r="B138">
        <v>132</v>
      </c>
      <c r="C138" t="s">
        <v>201</v>
      </c>
      <c r="D138" s="1">
        <v>1155</v>
      </c>
      <c r="E138" s="1">
        <v>6336</v>
      </c>
      <c r="F138" s="1">
        <v>-367</v>
      </c>
      <c r="G138" s="2">
        <v>-24.1</v>
      </c>
      <c r="H138" s="1">
        <v>-2084</v>
      </c>
      <c r="I138" s="2">
        <v>-24.8</v>
      </c>
    </row>
    <row r="139" spans="1:9" s="5" customFormat="1" ht="12.75">
      <c r="A139" s="5">
        <v>8</v>
      </c>
      <c r="B139" s="5">
        <v>133</v>
      </c>
      <c r="C139" s="5" t="s">
        <v>176</v>
      </c>
      <c r="D139" s="6">
        <v>1254</v>
      </c>
      <c r="E139" s="6">
        <v>6335</v>
      </c>
      <c r="F139" s="6">
        <v>-395</v>
      </c>
      <c r="G139" s="7">
        <v>-24</v>
      </c>
      <c r="H139" s="6">
        <v>-3202</v>
      </c>
      <c r="I139" s="7">
        <v>-33.6</v>
      </c>
    </row>
    <row r="140" spans="2:9" ht="12.75">
      <c r="B140">
        <v>134</v>
      </c>
      <c r="C140" t="s">
        <v>99</v>
      </c>
      <c r="D140" s="1">
        <v>936</v>
      </c>
      <c r="E140" s="1">
        <v>6326</v>
      </c>
      <c r="F140" s="1">
        <v>-68</v>
      </c>
      <c r="G140" s="2">
        <v>-6.8</v>
      </c>
      <c r="H140" s="1">
        <v>-1091</v>
      </c>
      <c r="I140" s="2">
        <v>-14.7</v>
      </c>
    </row>
    <row r="141" spans="1:9" s="5" customFormat="1" ht="12.75">
      <c r="A141" s="5">
        <v>9</v>
      </c>
      <c r="B141" s="5">
        <v>135</v>
      </c>
      <c r="C141" s="5" t="s">
        <v>198</v>
      </c>
      <c r="D141" s="6">
        <v>1032</v>
      </c>
      <c r="E141" s="6">
        <v>6272</v>
      </c>
      <c r="F141" s="6">
        <v>-63</v>
      </c>
      <c r="G141" s="7">
        <v>-5.8</v>
      </c>
      <c r="H141" s="6">
        <v>-554</v>
      </c>
      <c r="I141" s="7">
        <v>-8.1</v>
      </c>
    </row>
    <row r="142" spans="2:9" ht="12.75">
      <c r="B142">
        <v>136</v>
      </c>
      <c r="C142" t="s">
        <v>166</v>
      </c>
      <c r="D142" s="1">
        <v>1190</v>
      </c>
      <c r="E142" s="1">
        <v>6269</v>
      </c>
      <c r="F142" s="1">
        <v>-272</v>
      </c>
      <c r="G142" s="2">
        <v>-18.6</v>
      </c>
      <c r="H142" s="1">
        <v>-1861</v>
      </c>
      <c r="I142" s="2">
        <v>-22.9</v>
      </c>
    </row>
    <row r="143" spans="2:9" ht="12.75">
      <c r="B143">
        <v>137</v>
      </c>
      <c r="C143" t="s">
        <v>233</v>
      </c>
      <c r="D143" s="1">
        <v>1203</v>
      </c>
      <c r="E143" s="1">
        <v>6167</v>
      </c>
      <c r="F143" s="1">
        <v>-168</v>
      </c>
      <c r="G143" s="2">
        <v>-12.3</v>
      </c>
      <c r="H143" s="1">
        <v>-904</v>
      </c>
      <c r="I143" s="2">
        <v>-12.8</v>
      </c>
    </row>
    <row r="144" spans="2:9" ht="12.75">
      <c r="B144">
        <v>138</v>
      </c>
      <c r="C144" t="s">
        <v>160</v>
      </c>
      <c r="D144" s="1">
        <v>1144</v>
      </c>
      <c r="E144" s="1">
        <v>6135</v>
      </c>
      <c r="F144" s="1">
        <v>-343</v>
      </c>
      <c r="G144" s="2">
        <v>-23.1</v>
      </c>
      <c r="H144" s="1">
        <v>-2359</v>
      </c>
      <c r="I144" s="2">
        <v>-27.8</v>
      </c>
    </row>
    <row r="145" spans="1:9" s="5" customFormat="1" ht="12.75">
      <c r="A145" s="5">
        <v>10</v>
      </c>
      <c r="B145" s="5">
        <v>139</v>
      </c>
      <c r="C145" s="5" t="s">
        <v>200</v>
      </c>
      <c r="D145" s="6">
        <v>1229</v>
      </c>
      <c r="E145" s="6">
        <v>6124</v>
      </c>
      <c r="F145" s="6">
        <v>24</v>
      </c>
      <c r="G145" s="7">
        <v>2</v>
      </c>
      <c r="H145" s="6">
        <v>-1155</v>
      </c>
      <c r="I145" s="7">
        <v>-15.9</v>
      </c>
    </row>
    <row r="146" spans="2:9" ht="12.75">
      <c r="B146">
        <v>140</v>
      </c>
      <c r="C146" t="s">
        <v>111</v>
      </c>
      <c r="D146" s="1">
        <v>1290</v>
      </c>
      <c r="E146" s="1">
        <v>6051</v>
      </c>
      <c r="F146" s="1">
        <v>-251</v>
      </c>
      <c r="G146" s="2">
        <v>-16.3</v>
      </c>
      <c r="H146" s="1">
        <v>-1737</v>
      </c>
      <c r="I146" s="2">
        <v>-22.3</v>
      </c>
    </row>
    <row r="147" spans="1:9" s="5" customFormat="1" ht="12.75">
      <c r="A147" s="5">
        <v>11</v>
      </c>
      <c r="B147" s="5">
        <v>141</v>
      </c>
      <c r="C147" s="5" t="s">
        <v>174</v>
      </c>
      <c r="D147" s="6">
        <v>971</v>
      </c>
      <c r="E147" s="6">
        <v>5742</v>
      </c>
      <c r="F147" s="6">
        <v>48</v>
      </c>
      <c r="G147" s="7">
        <v>5.2</v>
      </c>
      <c r="H147" s="6">
        <v>274</v>
      </c>
      <c r="I147" s="7">
        <v>5</v>
      </c>
    </row>
    <row r="148" spans="2:9" ht="12.75">
      <c r="B148">
        <v>142</v>
      </c>
      <c r="C148" t="s">
        <v>152</v>
      </c>
      <c r="D148" s="1">
        <v>1063</v>
      </c>
      <c r="E148" s="1">
        <v>5649</v>
      </c>
      <c r="F148" s="1">
        <v>-235</v>
      </c>
      <c r="G148" s="2">
        <v>-18.1</v>
      </c>
      <c r="H148" s="1">
        <v>-1333</v>
      </c>
      <c r="I148" s="2">
        <v>-19.1</v>
      </c>
    </row>
    <row r="149" spans="2:9" ht="12.75">
      <c r="B149">
        <v>143</v>
      </c>
      <c r="C149" t="s">
        <v>89</v>
      </c>
      <c r="D149" s="1">
        <v>1455</v>
      </c>
      <c r="E149" s="1">
        <v>5556</v>
      </c>
      <c r="F149" s="1">
        <v>-366</v>
      </c>
      <c r="G149" s="2">
        <v>-20.1</v>
      </c>
      <c r="H149" s="1">
        <v>-2195</v>
      </c>
      <c r="I149" s="2">
        <v>-28.3</v>
      </c>
    </row>
    <row r="150" spans="2:9" ht="12.75">
      <c r="B150">
        <v>144</v>
      </c>
      <c r="C150" t="s">
        <v>138</v>
      </c>
      <c r="D150" s="1">
        <v>831</v>
      </c>
      <c r="E150" s="1">
        <v>5492</v>
      </c>
      <c r="F150" s="1">
        <v>-333</v>
      </c>
      <c r="G150" s="2">
        <v>-28.6</v>
      </c>
      <c r="H150" s="1">
        <v>-1666</v>
      </c>
      <c r="I150" s="2">
        <v>-23.3</v>
      </c>
    </row>
    <row r="151" spans="2:9" ht="12.75">
      <c r="B151">
        <v>145</v>
      </c>
      <c r="C151" t="s">
        <v>131</v>
      </c>
      <c r="D151" s="1">
        <v>1197</v>
      </c>
      <c r="E151" s="1">
        <v>5385</v>
      </c>
      <c r="F151" s="1">
        <v>-513</v>
      </c>
      <c r="G151" s="2">
        <v>-30</v>
      </c>
      <c r="H151" s="1">
        <v>-2433</v>
      </c>
      <c r="I151" s="2">
        <v>-31.1</v>
      </c>
    </row>
    <row r="152" spans="1:9" s="5" customFormat="1" ht="12.75">
      <c r="A152" s="5">
        <v>12</v>
      </c>
      <c r="B152" s="5">
        <v>146</v>
      </c>
      <c r="C152" s="5" t="s">
        <v>187</v>
      </c>
      <c r="D152" s="6">
        <v>1322</v>
      </c>
      <c r="E152" s="6">
        <v>5043</v>
      </c>
      <c r="F152" s="6">
        <v>-156</v>
      </c>
      <c r="G152" s="7">
        <v>-10.6</v>
      </c>
      <c r="H152" s="6">
        <v>-1478</v>
      </c>
      <c r="I152" s="7">
        <v>-22.7</v>
      </c>
    </row>
    <row r="153" spans="2:9" ht="12.75">
      <c r="B153">
        <v>147</v>
      </c>
      <c r="C153" t="s">
        <v>252</v>
      </c>
      <c r="D153" s="1">
        <v>1516</v>
      </c>
      <c r="E153" s="1">
        <v>5040</v>
      </c>
      <c r="F153" s="1">
        <v>-200</v>
      </c>
      <c r="G153" s="2">
        <v>-11.7</v>
      </c>
      <c r="H153" s="1">
        <v>-1426</v>
      </c>
      <c r="I153" s="2">
        <v>-22.1</v>
      </c>
    </row>
    <row r="154" spans="2:9" ht="12.75">
      <c r="B154">
        <v>148</v>
      </c>
      <c r="C154" t="s">
        <v>115</v>
      </c>
      <c r="D154" s="1">
        <v>1312</v>
      </c>
      <c r="E154" s="1">
        <v>4984</v>
      </c>
      <c r="F154" s="1">
        <v>-538</v>
      </c>
      <c r="G154" s="2">
        <v>-29.1</v>
      </c>
      <c r="H154" s="1">
        <v>-2931</v>
      </c>
      <c r="I154" s="2">
        <v>-37</v>
      </c>
    </row>
    <row r="155" spans="2:9" ht="12.75">
      <c r="B155">
        <v>149</v>
      </c>
      <c r="C155" t="s">
        <v>151</v>
      </c>
      <c r="D155" s="1">
        <v>1931</v>
      </c>
      <c r="E155" s="1">
        <v>4813</v>
      </c>
      <c r="F155" s="1">
        <v>-684</v>
      </c>
      <c r="G155" s="2">
        <v>-26.2</v>
      </c>
      <c r="H155" s="1">
        <v>-2199</v>
      </c>
      <c r="I155" s="2">
        <v>-31.4</v>
      </c>
    </row>
    <row r="156" spans="2:9" ht="12.75">
      <c r="B156">
        <v>150</v>
      </c>
      <c r="C156" t="s">
        <v>134</v>
      </c>
      <c r="D156" s="1">
        <v>850</v>
      </c>
      <c r="E156" s="1">
        <v>4769</v>
      </c>
      <c r="F156" s="1">
        <v>-239</v>
      </c>
      <c r="G156" s="2">
        <v>-21.9</v>
      </c>
      <c r="H156" s="1">
        <v>-1081</v>
      </c>
      <c r="I156" s="2">
        <v>-18.5</v>
      </c>
    </row>
    <row r="157" spans="2:9" ht="12.75">
      <c r="B157">
        <v>151</v>
      </c>
      <c r="C157" t="s">
        <v>232</v>
      </c>
      <c r="D157" s="1">
        <v>682</v>
      </c>
      <c r="E157" s="1">
        <v>4725</v>
      </c>
      <c r="F157" s="1">
        <v>-124</v>
      </c>
      <c r="G157" s="2">
        <v>-15.4</v>
      </c>
      <c r="H157" s="1">
        <v>-1170</v>
      </c>
      <c r="I157" s="2">
        <v>-19.8</v>
      </c>
    </row>
    <row r="158" spans="1:9" s="5" customFormat="1" ht="12.75">
      <c r="A158" s="5">
        <v>13</v>
      </c>
      <c r="B158" s="5">
        <v>152</v>
      </c>
      <c r="C158" s="5" t="s">
        <v>243</v>
      </c>
      <c r="D158" s="6">
        <v>720</v>
      </c>
      <c r="E158" s="6">
        <v>4672</v>
      </c>
      <c r="F158" s="6">
        <v>-134</v>
      </c>
      <c r="G158" s="7">
        <v>-15.7</v>
      </c>
      <c r="H158" s="6">
        <v>-935</v>
      </c>
      <c r="I158" s="7">
        <v>-16.7</v>
      </c>
    </row>
    <row r="159" spans="2:9" ht="12.75">
      <c r="B159">
        <v>153</v>
      </c>
      <c r="C159" t="s">
        <v>189</v>
      </c>
      <c r="D159" s="1">
        <v>801</v>
      </c>
      <c r="E159" s="1">
        <v>4657</v>
      </c>
      <c r="F159" s="1">
        <v>-217</v>
      </c>
      <c r="G159" s="2">
        <v>-21.3</v>
      </c>
      <c r="H159" s="1">
        <v>-686</v>
      </c>
      <c r="I159" s="2">
        <v>-12.8</v>
      </c>
    </row>
    <row r="160" spans="1:9" s="5" customFormat="1" ht="12.75">
      <c r="A160" s="5">
        <v>14</v>
      </c>
      <c r="B160" s="5">
        <v>154</v>
      </c>
      <c r="C160" s="5" t="s">
        <v>156</v>
      </c>
      <c r="D160" s="6">
        <v>886</v>
      </c>
      <c r="E160" s="6">
        <v>4656</v>
      </c>
      <c r="F160" s="6">
        <v>-211</v>
      </c>
      <c r="G160" s="7">
        <v>-19.2</v>
      </c>
      <c r="H160" s="6">
        <v>-1750</v>
      </c>
      <c r="I160" s="7">
        <v>-27.3</v>
      </c>
    </row>
    <row r="161" spans="2:9" ht="12.75">
      <c r="B161">
        <v>155</v>
      </c>
      <c r="C161" t="s">
        <v>184</v>
      </c>
      <c r="D161" s="1">
        <v>794</v>
      </c>
      <c r="E161" s="1">
        <v>4551</v>
      </c>
      <c r="F161" s="1">
        <v>-497</v>
      </c>
      <c r="G161" s="2">
        <v>-38.5</v>
      </c>
      <c r="H161" s="1">
        <v>-3341</v>
      </c>
      <c r="I161" s="2">
        <v>-42.3</v>
      </c>
    </row>
    <row r="162" spans="2:9" ht="12.75">
      <c r="B162">
        <v>156</v>
      </c>
      <c r="C162" t="s">
        <v>269</v>
      </c>
      <c r="D162" s="1">
        <v>763</v>
      </c>
      <c r="E162" s="1">
        <v>4224</v>
      </c>
      <c r="F162" s="1">
        <v>-78</v>
      </c>
      <c r="G162" s="2">
        <v>-9.3</v>
      </c>
      <c r="H162" s="1">
        <v>-450</v>
      </c>
      <c r="I162" s="2">
        <v>-9.6</v>
      </c>
    </row>
    <row r="163" spans="1:9" s="5" customFormat="1" ht="12.75">
      <c r="A163" s="5">
        <v>15</v>
      </c>
      <c r="B163" s="5">
        <v>157</v>
      </c>
      <c r="C163" s="5" t="s">
        <v>153</v>
      </c>
      <c r="D163" s="6">
        <v>1094</v>
      </c>
      <c r="E163" s="6">
        <v>3997</v>
      </c>
      <c r="F163" s="6">
        <v>-234</v>
      </c>
      <c r="G163" s="7">
        <v>-17.6</v>
      </c>
      <c r="H163" s="6">
        <v>-1547</v>
      </c>
      <c r="I163" s="7">
        <v>-27.9</v>
      </c>
    </row>
    <row r="164" spans="2:9" ht="12.75">
      <c r="B164">
        <v>158</v>
      </c>
      <c r="C164" t="s">
        <v>226</v>
      </c>
      <c r="D164" s="1">
        <v>869</v>
      </c>
      <c r="E164" s="1">
        <v>3859</v>
      </c>
      <c r="F164" s="1">
        <v>-151</v>
      </c>
      <c r="G164" s="2">
        <v>-14.8</v>
      </c>
      <c r="H164" s="1">
        <v>-1548</v>
      </c>
      <c r="I164" s="2">
        <v>-28.6</v>
      </c>
    </row>
    <row r="165" spans="2:9" ht="12.75">
      <c r="B165">
        <v>159</v>
      </c>
      <c r="C165" t="s">
        <v>149</v>
      </c>
      <c r="D165" s="1">
        <v>655</v>
      </c>
      <c r="E165" s="1">
        <v>3720</v>
      </c>
      <c r="F165" s="1">
        <v>-181</v>
      </c>
      <c r="G165" s="2">
        <v>-21.7</v>
      </c>
      <c r="H165" s="1">
        <v>-573</v>
      </c>
      <c r="I165" s="2">
        <v>-13.3</v>
      </c>
    </row>
    <row r="166" spans="2:9" ht="12.75">
      <c r="B166">
        <v>160</v>
      </c>
      <c r="C166" t="s">
        <v>102</v>
      </c>
      <c r="D166" s="1">
        <v>869</v>
      </c>
      <c r="E166" s="1">
        <v>3644</v>
      </c>
      <c r="F166" s="1">
        <v>97</v>
      </c>
      <c r="G166" s="2">
        <v>12.6</v>
      </c>
      <c r="H166" s="1">
        <v>-438</v>
      </c>
      <c r="I166" s="2">
        <v>-10.7</v>
      </c>
    </row>
    <row r="167" spans="1:9" s="5" customFormat="1" ht="12.75">
      <c r="A167" s="5">
        <v>16</v>
      </c>
      <c r="B167" s="5">
        <v>161</v>
      </c>
      <c r="C167" s="5" t="s">
        <v>105</v>
      </c>
      <c r="D167" s="6">
        <v>1045</v>
      </c>
      <c r="E167" s="6">
        <v>3517</v>
      </c>
      <c r="F167" s="6">
        <v>269</v>
      </c>
      <c r="G167" s="7">
        <v>34.7</v>
      </c>
      <c r="H167" s="6">
        <v>772</v>
      </c>
      <c r="I167" s="7">
        <v>28.1</v>
      </c>
    </row>
    <row r="168" spans="2:9" ht="12.75">
      <c r="B168">
        <v>162</v>
      </c>
      <c r="C168" t="s">
        <v>141</v>
      </c>
      <c r="D168" s="1">
        <v>569</v>
      </c>
      <c r="E168" s="1">
        <v>3361</v>
      </c>
      <c r="F168" s="1">
        <v>-173</v>
      </c>
      <c r="G168" s="2">
        <v>-23.3</v>
      </c>
      <c r="H168" s="1">
        <v>-265</v>
      </c>
      <c r="I168" s="2">
        <v>-7.3</v>
      </c>
    </row>
    <row r="169" spans="2:9" ht="12.75">
      <c r="B169">
        <v>163</v>
      </c>
      <c r="C169" t="s">
        <v>164</v>
      </c>
      <c r="D169" s="1">
        <v>1004</v>
      </c>
      <c r="E169" s="1">
        <v>3308</v>
      </c>
      <c r="F169" s="1">
        <v>-120</v>
      </c>
      <c r="G169" s="2">
        <v>-10.7</v>
      </c>
      <c r="H169" s="1">
        <v>-556</v>
      </c>
      <c r="I169" s="2">
        <v>-14.4</v>
      </c>
    </row>
    <row r="170" spans="2:9" ht="12.75">
      <c r="B170">
        <v>164</v>
      </c>
      <c r="C170" t="s">
        <v>139</v>
      </c>
      <c r="D170" s="1">
        <v>931</v>
      </c>
      <c r="E170" s="1">
        <v>3278</v>
      </c>
      <c r="F170" s="1">
        <v>-100</v>
      </c>
      <c r="G170" s="2">
        <v>-9.7</v>
      </c>
      <c r="H170" s="1">
        <v>-767</v>
      </c>
      <c r="I170" s="2">
        <v>-19</v>
      </c>
    </row>
    <row r="171" spans="2:9" ht="12.75">
      <c r="B171">
        <v>165</v>
      </c>
      <c r="C171" t="s">
        <v>98</v>
      </c>
      <c r="D171" s="1">
        <v>641</v>
      </c>
      <c r="E171" s="1">
        <v>3235</v>
      </c>
      <c r="F171" s="1">
        <v>-199</v>
      </c>
      <c r="G171" s="2">
        <v>-23.7</v>
      </c>
      <c r="H171" s="1">
        <v>-1325</v>
      </c>
      <c r="I171" s="2">
        <v>-29.1</v>
      </c>
    </row>
    <row r="172" spans="2:9" ht="12.75">
      <c r="B172">
        <v>166</v>
      </c>
      <c r="C172" t="s">
        <v>261</v>
      </c>
      <c r="D172" s="1">
        <v>664</v>
      </c>
      <c r="E172" s="1">
        <v>3223</v>
      </c>
      <c r="F172" s="1">
        <v>-305</v>
      </c>
      <c r="G172" s="2">
        <v>-31.5</v>
      </c>
      <c r="H172" s="1">
        <v>-1173</v>
      </c>
      <c r="I172" s="2">
        <v>-26.7</v>
      </c>
    </row>
    <row r="173" spans="2:9" ht="12.75">
      <c r="B173">
        <v>167</v>
      </c>
      <c r="C173" t="s">
        <v>195</v>
      </c>
      <c r="D173" s="1">
        <v>971</v>
      </c>
      <c r="E173" s="1">
        <v>3212</v>
      </c>
      <c r="F173" s="1">
        <v>-4</v>
      </c>
      <c r="G173" s="2">
        <v>-0.4</v>
      </c>
      <c r="H173" s="1">
        <v>-337</v>
      </c>
      <c r="I173" s="2">
        <v>-9.5</v>
      </c>
    </row>
    <row r="174" spans="2:9" ht="12.75">
      <c r="B174">
        <v>168</v>
      </c>
      <c r="C174" t="s">
        <v>135</v>
      </c>
      <c r="D174" s="1">
        <v>1321</v>
      </c>
      <c r="E174" s="1">
        <v>3208</v>
      </c>
      <c r="F174" s="1">
        <v>-119</v>
      </c>
      <c r="G174" s="2">
        <v>-8.3</v>
      </c>
      <c r="H174" s="1">
        <v>-788</v>
      </c>
      <c r="I174" s="2">
        <v>-19.7</v>
      </c>
    </row>
    <row r="175" spans="2:9" ht="12.75">
      <c r="B175">
        <v>169</v>
      </c>
      <c r="C175" t="s">
        <v>199</v>
      </c>
      <c r="D175" s="1">
        <v>561</v>
      </c>
      <c r="E175" s="1">
        <v>3072</v>
      </c>
      <c r="F175" s="1">
        <v>-102</v>
      </c>
      <c r="G175" s="2">
        <v>-15.4</v>
      </c>
      <c r="H175" s="1">
        <v>-860</v>
      </c>
      <c r="I175" s="2">
        <v>-21.9</v>
      </c>
    </row>
    <row r="176" spans="2:9" ht="12.75">
      <c r="B176">
        <v>170</v>
      </c>
      <c r="C176" t="s">
        <v>185</v>
      </c>
      <c r="D176" s="1">
        <v>817</v>
      </c>
      <c r="E176" s="1">
        <v>3019</v>
      </c>
      <c r="F176" s="1">
        <v>-63</v>
      </c>
      <c r="G176" s="2">
        <v>-7.2</v>
      </c>
      <c r="H176" s="1">
        <v>-915</v>
      </c>
      <c r="I176" s="2">
        <v>-23.3</v>
      </c>
    </row>
    <row r="177" spans="2:9" ht="12.75">
      <c r="B177">
        <v>171</v>
      </c>
      <c r="C177" t="s">
        <v>264</v>
      </c>
      <c r="D177" s="1">
        <v>511</v>
      </c>
      <c r="E177" s="1">
        <v>2876</v>
      </c>
      <c r="F177" s="1">
        <v>-197</v>
      </c>
      <c r="G177" s="2">
        <v>-27.8</v>
      </c>
      <c r="H177" s="1">
        <v>-1155</v>
      </c>
      <c r="I177" s="2">
        <v>-28.7</v>
      </c>
    </row>
    <row r="178" spans="1:9" s="5" customFormat="1" ht="12.75">
      <c r="A178" s="5">
        <v>17</v>
      </c>
      <c r="B178" s="5">
        <v>172</v>
      </c>
      <c r="C178" s="5" t="s">
        <v>161</v>
      </c>
      <c r="D178" s="6">
        <v>623</v>
      </c>
      <c r="E178" s="6">
        <v>2847</v>
      </c>
      <c r="F178" s="6">
        <v>-76</v>
      </c>
      <c r="G178" s="7">
        <v>-10.9</v>
      </c>
      <c r="H178" s="6">
        <v>-1005</v>
      </c>
      <c r="I178" s="7">
        <v>-26.1</v>
      </c>
    </row>
    <row r="179" spans="2:9" ht="12.75">
      <c r="B179">
        <v>173</v>
      </c>
      <c r="C179" t="s">
        <v>218</v>
      </c>
      <c r="D179" s="1">
        <v>581</v>
      </c>
      <c r="E179" s="1">
        <v>2810</v>
      </c>
      <c r="F179" s="1">
        <v>-223</v>
      </c>
      <c r="G179" s="2">
        <v>-27.7</v>
      </c>
      <c r="H179" s="1">
        <v>-759</v>
      </c>
      <c r="I179" s="2">
        <v>-21.3</v>
      </c>
    </row>
    <row r="180" spans="2:9" ht="12.75">
      <c r="B180">
        <v>174</v>
      </c>
      <c r="C180" t="s">
        <v>136</v>
      </c>
      <c r="D180" s="1">
        <v>1186</v>
      </c>
      <c r="E180" s="1">
        <v>2801</v>
      </c>
      <c r="F180" s="1">
        <v>-71</v>
      </c>
      <c r="G180" s="2">
        <v>-5.6</v>
      </c>
      <c r="H180" s="1">
        <v>-638</v>
      </c>
      <c r="I180" s="2">
        <v>-18.6</v>
      </c>
    </row>
    <row r="181" spans="2:9" ht="12.75">
      <c r="B181">
        <v>175</v>
      </c>
      <c r="C181" t="s">
        <v>192</v>
      </c>
      <c r="D181" s="1">
        <v>984</v>
      </c>
      <c r="E181" s="1">
        <v>2792</v>
      </c>
      <c r="F181" s="1">
        <v>-23</v>
      </c>
      <c r="G181" s="2">
        <v>-2.3</v>
      </c>
      <c r="H181" s="1">
        <v>-1062</v>
      </c>
      <c r="I181" s="2">
        <v>-27.6</v>
      </c>
    </row>
    <row r="182" spans="2:9" ht="12.75">
      <c r="B182">
        <v>176</v>
      </c>
      <c r="C182" t="s">
        <v>110</v>
      </c>
      <c r="D182" s="1">
        <v>987</v>
      </c>
      <c r="E182" s="1">
        <v>2697</v>
      </c>
      <c r="F182" s="1">
        <v>-255</v>
      </c>
      <c r="G182" s="2">
        <v>-20.5</v>
      </c>
      <c r="H182" s="1">
        <v>-558</v>
      </c>
      <c r="I182" s="2">
        <v>-17.1</v>
      </c>
    </row>
    <row r="183" spans="2:9" ht="12.75">
      <c r="B183">
        <v>177</v>
      </c>
      <c r="C183" t="s">
        <v>167</v>
      </c>
      <c r="D183" s="1">
        <v>922</v>
      </c>
      <c r="E183" s="1">
        <v>2676</v>
      </c>
      <c r="F183" s="1">
        <v>-18</v>
      </c>
      <c r="G183" s="2">
        <v>-1.9</v>
      </c>
      <c r="H183" s="1">
        <v>-547</v>
      </c>
      <c r="I183" s="2">
        <v>-17</v>
      </c>
    </row>
    <row r="184" spans="1:9" s="5" customFormat="1" ht="12.75">
      <c r="A184" s="5">
        <v>18</v>
      </c>
      <c r="B184" s="5">
        <v>178</v>
      </c>
      <c r="C184" s="5" t="s">
        <v>162</v>
      </c>
      <c r="D184" s="6">
        <v>443</v>
      </c>
      <c r="E184" s="6">
        <v>2658</v>
      </c>
      <c r="F184" s="6">
        <v>-57</v>
      </c>
      <c r="G184" s="7">
        <v>-11.4</v>
      </c>
      <c r="H184" s="6">
        <v>-27</v>
      </c>
      <c r="I184" s="7">
        <v>-1</v>
      </c>
    </row>
    <row r="185" spans="2:9" ht="12.75">
      <c r="B185">
        <v>179</v>
      </c>
      <c r="C185" t="s">
        <v>144</v>
      </c>
      <c r="D185" s="1">
        <v>674</v>
      </c>
      <c r="E185" s="1">
        <v>2624</v>
      </c>
      <c r="F185" s="1">
        <v>-267</v>
      </c>
      <c r="G185" s="2">
        <v>-28.4</v>
      </c>
      <c r="H185" s="1">
        <v>738</v>
      </c>
      <c r="I185" s="2">
        <v>39.1</v>
      </c>
    </row>
    <row r="186" spans="2:9" ht="12.75">
      <c r="B186">
        <v>180</v>
      </c>
      <c r="C186" t="s">
        <v>182</v>
      </c>
      <c r="D186" s="1">
        <v>1328</v>
      </c>
      <c r="E186" s="1">
        <v>2615</v>
      </c>
      <c r="F186" s="1">
        <v>-544</v>
      </c>
      <c r="G186" s="2">
        <v>-29.1</v>
      </c>
      <c r="H186" s="1">
        <v>-1211</v>
      </c>
      <c r="I186" s="2">
        <v>-31.7</v>
      </c>
    </row>
    <row r="187" spans="1:9" s="5" customFormat="1" ht="12.75">
      <c r="A187" s="5">
        <v>19</v>
      </c>
      <c r="B187" s="5">
        <v>181</v>
      </c>
      <c r="C187" s="5" t="s">
        <v>229</v>
      </c>
      <c r="D187" s="6">
        <v>533</v>
      </c>
      <c r="E187" s="6">
        <v>2540</v>
      </c>
      <c r="F187" s="6">
        <v>57</v>
      </c>
      <c r="G187" s="7">
        <v>12</v>
      </c>
      <c r="H187" s="6">
        <v>89</v>
      </c>
      <c r="I187" s="7">
        <v>3.6</v>
      </c>
    </row>
    <row r="188" spans="2:9" ht="12.75">
      <c r="B188">
        <v>182</v>
      </c>
      <c r="C188" t="s">
        <v>93</v>
      </c>
      <c r="D188" s="1">
        <v>1190</v>
      </c>
      <c r="E188" s="1">
        <v>2466</v>
      </c>
      <c r="F188" s="1">
        <v>-235</v>
      </c>
      <c r="G188" s="2">
        <v>-16.5</v>
      </c>
      <c r="H188" s="1">
        <v>-183</v>
      </c>
      <c r="I188" s="2">
        <v>-6.9</v>
      </c>
    </row>
    <row r="189" spans="1:9" s="5" customFormat="1" ht="12.75">
      <c r="A189" s="5">
        <v>20</v>
      </c>
      <c r="B189" s="5">
        <v>183</v>
      </c>
      <c r="C189" s="5" t="s">
        <v>210</v>
      </c>
      <c r="D189" s="6">
        <v>475</v>
      </c>
      <c r="E189" s="6">
        <v>2439</v>
      </c>
      <c r="F189" s="6">
        <v>23</v>
      </c>
      <c r="G189" s="7">
        <v>5.1</v>
      </c>
      <c r="H189" s="6">
        <v>-199</v>
      </c>
      <c r="I189" s="7">
        <v>-7.5</v>
      </c>
    </row>
    <row r="190" spans="2:9" ht="12.75">
      <c r="B190">
        <v>184</v>
      </c>
      <c r="C190" t="s">
        <v>159</v>
      </c>
      <c r="D190" s="1">
        <v>1034</v>
      </c>
      <c r="E190" s="1">
        <v>2389</v>
      </c>
      <c r="F190" s="1">
        <v>-40</v>
      </c>
      <c r="G190" s="2">
        <v>-3.7</v>
      </c>
      <c r="H190" s="1">
        <v>-58</v>
      </c>
      <c r="I190" s="2">
        <v>-2.4</v>
      </c>
    </row>
    <row r="191" spans="2:9" ht="12.75">
      <c r="B191">
        <v>185</v>
      </c>
      <c r="C191" t="s">
        <v>179</v>
      </c>
      <c r="D191" s="1">
        <v>510</v>
      </c>
      <c r="E191" s="1">
        <v>2318</v>
      </c>
      <c r="F191" s="1">
        <v>45</v>
      </c>
      <c r="G191" s="2">
        <v>9.7</v>
      </c>
      <c r="H191" s="1">
        <v>14</v>
      </c>
      <c r="I191" s="2">
        <v>0.6</v>
      </c>
    </row>
    <row r="192" spans="2:9" ht="12.75">
      <c r="B192">
        <v>186</v>
      </c>
      <c r="C192" t="s">
        <v>169</v>
      </c>
      <c r="D192" s="1">
        <v>668</v>
      </c>
      <c r="E192" s="1">
        <v>2314</v>
      </c>
      <c r="F192" s="1">
        <v>-153</v>
      </c>
      <c r="G192" s="2">
        <v>-18.6</v>
      </c>
      <c r="H192" s="1">
        <v>-506</v>
      </c>
      <c r="I192" s="2">
        <v>-17.9</v>
      </c>
    </row>
    <row r="193" spans="2:9" ht="12.75">
      <c r="B193">
        <v>187</v>
      </c>
      <c r="C193" t="s">
        <v>188</v>
      </c>
      <c r="D193" s="1">
        <v>596</v>
      </c>
      <c r="E193" s="1">
        <v>2308</v>
      </c>
      <c r="F193" s="1">
        <v>-125</v>
      </c>
      <c r="G193" s="2">
        <v>-17.3</v>
      </c>
      <c r="H193" s="1">
        <v>-954</v>
      </c>
      <c r="I193" s="2">
        <v>-29.2</v>
      </c>
    </row>
    <row r="194" spans="2:9" ht="12.75">
      <c r="B194">
        <v>188</v>
      </c>
      <c r="C194" t="s">
        <v>191</v>
      </c>
      <c r="D194" s="1">
        <v>797</v>
      </c>
      <c r="E194" s="1">
        <v>2297</v>
      </c>
      <c r="F194" s="1">
        <v>29</v>
      </c>
      <c r="G194" s="2">
        <v>3.8</v>
      </c>
      <c r="H194" s="1">
        <v>47</v>
      </c>
      <c r="I194" s="2">
        <v>2.1</v>
      </c>
    </row>
    <row r="195" spans="2:9" ht="12.75">
      <c r="B195">
        <v>189</v>
      </c>
      <c r="C195" t="s">
        <v>114</v>
      </c>
      <c r="D195" s="1">
        <v>589</v>
      </c>
      <c r="E195" s="1">
        <v>2286</v>
      </c>
      <c r="F195" s="1">
        <v>-112</v>
      </c>
      <c r="G195" s="2">
        <v>-16</v>
      </c>
      <c r="H195" s="1">
        <v>-427</v>
      </c>
      <c r="I195" s="2">
        <v>-15.7</v>
      </c>
    </row>
    <row r="196" spans="2:9" ht="12.75">
      <c r="B196">
        <v>190</v>
      </c>
      <c r="C196" t="s">
        <v>125</v>
      </c>
      <c r="D196" s="1">
        <v>693</v>
      </c>
      <c r="E196" s="1">
        <v>2257</v>
      </c>
      <c r="F196" s="1">
        <v>-373</v>
      </c>
      <c r="G196" s="2">
        <v>-35</v>
      </c>
      <c r="H196" s="1">
        <v>-2263</v>
      </c>
      <c r="I196" s="2">
        <v>-50.1</v>
      </c>
    </row>
    <row r="197" spans="2:9" ht="12.75">
      <c r="B197">
        <v>191</v>
      </c>
      <c r="C197" t="s">
        <v>172</v>
      </c>
      <c r="D197" s="1">
        <v>815</v>
      </c>
      <c r="E197" s="1">
        <v>2255</v>
      </c>
      <c r="F197" s="1">
        <v>162</v>
      </c>
      <c r="G197" s="2">
        <v>24.8</v>
      </c>
      <c r="H197" s="1">
        <v>120</v>
      </c>
      <c r="I197" s="2">
        <v>5.6</v>
      </c>
    </row>
    <row r="198" spans="2:9" ht="12.75">
      <c r="B198">
        <v>192</v>
      </c>
      <c r="C198" t="s">
        <v>186</v>
      </c>
      <c r="D198" s="1">
        <v>380</v>
      </c>
      <c r="E198" s="1">
        <v>2239</v>
      </c>
      <c r="F198" s="1">
        <v>-75</v>
      </c>
      <c r="G198" s="2">
        <v>-16.5</v>
      </c>
      <c r="H198" s="1">
        <v>-274</v>
      </c>
      <c r="I198" s="2">
        <v>-10.9</v>
      </c>
    </row>
    <row r="199" spans="2:9" ht="12.75">
      <c r="B199">
        <v>193</v>
      </c>
      <c r="C199" t="s">
        <v>211</v>
      </c>
      <c r="D199" s="1">
        <v>400</v>
      </c>
      <c r="E199" s="1">
        <v>2120</v>
      </c>
      <c r="F199" s="1">
        <v>-195</v>
      </c>
      <c r="G199" s="2">
        <v>-32.8</v>
      </c>
      <c r="H199" s="1">
        <v>-953</v>
      </c>
      <c r="I199" s="2">
        <v>-31</v>
      </c>
    </row>
    <row r="200" spans="1:9" s="5" customFormat="1" ht="12.75">
      <c r="A200" s="5">
        <v>21</v>
      </c>
      <c r="B200" s="5">
        <v>194</v>
      </c>
      <c r="C200" s="5" t="s">
        <v>241</v>
      </c>
      <c r="D200" s="6">
        <v>428</v>
      </c>
      <c r="E200" s="6">
        <v>2107</v>
      </c>
      <c r="F200" s="6">
        <v>-67</v>
      </c>
      <c r="G200" s="7">
        <v>-13.5</v>
      </c>
      <c r="H200" s="6">
        <v>-605</v>
      </c>
      <c r="I200" s="7">
        <v>-22.3</v>
      </c>
    </row>
    <row r="201" spans="2:9" ht="12.75">
      <c r="B201">
        <v>195</v>
      </c>
      <c r="C201" t="s">
        <v>206</v>
      </c>
      <c r="D201" s="1">
        <v>376</v>
      </c>
      <c r="E201" s="1">
        <v>1940</v>
      </c>
      <c r="F201" s="1">
        <v>-62</v>
      </c>
      <c r="G201" s="2">
        <v>-14.2</v>
      </c>
      <c r="H201" s="1">
        <v>-306</v>
      </c>
      <c r="I201" s="2">
        <v>-13.6</v>
      </c>
    </row>
    <row r="202" spans="2:9" ht="12.75">
      <c r="B202">
        <v>196</v>
      </c>
      <c r="C202" t="s">
        <v>177</v>
      </c>
      <c r="D202" s="1">
        <v>558</v>
      </c>
      <c r="E202" s="1">
        <v>1874</v>
      </c>
      <c r="F202" s="1">
        <v>-133</v>
      </c>
      <c r="G202" s="2">
        <v>-19.2</v>
      </c>
      <c r="H202" s="1">
        <v>-880</v>
      </c>
      <c r="I202" s="2">
        <v>-32</v>
      </c>
    </row>
    <row r="203" spans="2:9" ht="12.75">
      <c r="B203">
        <v>197</v>
      </c>
      <c r="C203" t="s">
        <v>171</v>
      </c>
      <c r="D203" s="1">
        <v>327</v>
      </c>
      <c r="E203" s="1">
        <v>1865</v>
      </c>
      <c r="F203" s="1">
        <v>-78</v>
      </c>
      <c r="G203" s="2">
        <v>-19.3</v>
      </c>
      <c r="H203" s="1">
        <v>-41</v>
      </c>
      <c r="I203" s="2">
        <v>-2.2</v>
      </c>
    </row>
    <row r="204" spans="2:9" ht="12.75">
      <c r="B204">
        <v>198</v>
      </c>
      <c r="C204" t="s">
        <v>127</v>
      </c>
      <c r="D204" s="1">
        <v>787</v>
      </c>
      <c r="E204" s="1">
        <v>1856</v>
      </c>
      <c r="F204" s="1">
        <v>-222</v>
      </c>
      <c r="G204" s="2">
        <v>-22</v>
      </c>
      <c r="H204" s="1">
        <v>-795</v>
      </c>
      <c r="I204" s="2">
        <v>-30</v>
      </c>
    </row>
    <row r="205" spans="2:9" ht="12.75">
      <c r="B205">
        <v>199</v>
      </c>
      <c r="C205" t="s">
        <v>183</v>
      </c>
      <c r="D205" s="1">
        <v>491</v>
      </c>
      <c r="E205" s="1">
        <v>1774</v>
      </c>
      <c r="F205" s="1">
        <v>-50</v>
      </c>
      <c r="G205" s="2">
        <v>-9.2</v>
      </c>
      <c r="H205" s="1">
        <v>30</v>
      </c>
      <c r="I205" s="2">
        <v>1.7</v>
      </c>
    </row>
    <row r="206" spans="2:9" ht="12.75">
      <c r="B206">
        <v>200</v>
      </c>
      <c r="C206" t="s">
        <v>248</v>
      </c>
      <c r="D206" s="1">
        <v>547</v>
      </c>
      <c r="E206" s="1">
        <v>1739</v>
      </c>
      <c r="F206" s="1">
        <v>-38</v>
      </c>
      <c r="G206" s="2">
        <v>-6.5</v>
      </c>
      <c r="H206" s="1">
        <v>-425</v>
      </c>
      <c r="I206" s="2">
        <v>-19.6</v>
      </c>
    </row>
    <row r="207" spans="2:9" ht="12.75">
      <c r="B207">
        <v>201</v>
      </c>
      <c r="C207" t="s">
        <v>94</v>
      </c>
      <c r="D207" s="1">
        <v>738</v>
      </c>
      <c r="E207" s="1">
        <v>1738</v>
      </c>
      <c r="F207" s="1">
        <v>32</v>
      </c>
      <c r="G207" s="2">
        <v>4.5</v>
      </c>
      <c r="H207" s="1">
        <v>-957</v>
      </c>
      <c r="I207" s="2">
        <v>-35.5</v>
      </c>
    </row>
    <row r="208" spans="2:9" ht="12.75">
      <c r="B208">
        <v>202</v>
      </c>
      <c r="C208" t="s">
        <v>217</v>
      </c>
      <c r="D208" s="1">
        <v>499</v>
      </c>
      <c r="E208" s="1">
        <v>1725</v>
      </c>
      <c r="F208" s="1">
        <v>-18</v>
      </c>
      <c r="G208" s="2">
        <v>-3.5</v>
      </c>
      <c r="H208" s="1">
        <v>-276</v>
      </c>
      <c r="I208" s="2">
        <v>-13.8</v>
      </c>
    </row>
    <row r="209" spans="2:9" ht="12.75">
      <c r="B209">
        <v>203</v>
      </c>
      <c r="C209" t="s">
        <v>146</v>
      </c>
      <c r="D209" s="1">
        <v>489</v>
      </c>
      <c r="E209" s="1">
        <v>1715</v>
      </c>
      <c r="F209" s="1">
        <v>-60</v>
      </c>
      <c r="G209" s="2">
        <v>-10.9</v>
      </c>
      <c r="H209" s="1">
        <v>-846</v>
      </c>
      <c r="I209" s="2">
        <v>-33</v>
      </c>
    </row>
    <row r="210" spans="2:9" ht="12.75">
      <c r="B210">
        <v>204</v>
      </c>
      <c r="C210" t="s">
        <v>223</v>
      </c>
      <c r="D210" s="1">
        <v>361</v>
      </c>
      <c r="E210" s="1">
        <v>1713</v>
      </c>
      <c r="F210" s="1">
        <v>-19</v>
      </c>
      <c r="G210" s="2">
        <v>-5</v>
      </c>
      <c r="H210" s="1">
        <v>-138</v>
      </c>
      <c r="I210" s="2">
        <v>-7.5</v>
      </c>
    </row>
    <row r="211" spans="2:9" ht="12.75">
      <c r="B211">
        <v>205</v>
      </c>
      <c r="C211" t="s">
        <v>291</v>
      </c>
      <c r="D211" s="1">
        <v>374</v>
      </c>
      <c r="E211" s="1">
        <v>1688</v>
      </c>
      <c r="F211" s="1">
        <v>-115</v>
      </c>
      <c r="G211" s="2">
        <v>-23.5</v>
      </c>
      <c r="H211" s="1">
        <v>-669</v>
      </c>
      <c r="I211" s="2">
        <v>-28.4</v>
      </c>
    </row>
    <row r="212" spans="2:9" ht="12.75">
      <c r="B212">
        <v>206</v>
      </c>
      <c r="C212" t="s">
        <v>190</v>
      </c>
      <c r="D212" s="1">
        <v>419</v>
      </c>
      <c r="E212" s="1">
        <v>1655</v>
      </c>
      <c r="F212" s="1">
        <v>26</v>
      </c>
      <c r="G212" s="2">
        <v>6.6</v>
      </c>
      <c r="H212" s="1">
        <v>-208</v>
      </c>
      <c r="I212" s="2">
        <v>-11.2</v>
      </c>
    </row>
    <row r="213" spans="2:9" ht="12.75">
      <c r="B213">
        <v>207</v>
      </c>
      <c r="C213" t="s">
        <v>234</v>
      </c>
      <c r="D213" s="1">
        <v>309</v>
      </c>
      <c r="E213" s="1">
        <v>1639</v>
      </c>
      <c r="F213" s="1">
        <v>-122</v>
      </c>
      <c r="G213" s="2">
        <v>-28.3</v>
      </c>
      <c r="H213" s="1">
        <v>-529</v>
      </c>
      <c r="I213" s="2">
        <v>-24.4</v>
      </c>
    </row>
    <row r="214" spans="2:9" ht="12.75">
      <c r="B214">
        <v>208</v>
      </c>
      <c r="C214" t="s">
        <v>277</v>
      </c>
      <c r="D214" s="1">
        <v>366</v>
      </c>
      <c r="E214" s="1">
        <v>1625</v>
      </c>
      <c r="F214" s="1">
        <v>-125</v>
      </c>
      <c r="G214" s="2">
        <v>-25.5</v>
      </c>
      <c r="H214" s="1">
        <v>-936</v>
      </c>
      <c r="I214" s="2">
        <v>-36.5</v>
      </c>
    </row>
    <row r="215" spans="1:9" s="5" customFormat="1" ht="12.75">
      <c r="A215" s="5">
        <v>22</v>
      </c>
      <c r="B215" s="5">
        <v>209</v>
      </c>
      <c r="C215" s="5" t="s">
        <v>222</v>
      </c>
      <c r="D215" s="6">
        <v>313</v>
      </c>
      <c r="E215" s="6">
        <v>1624</v>
      </c>
      <c r="F215" s="6">
        <v>-80</v>
      </c>
      <c r="G215" s="7">
        <v>-20.4</v>
      </c>
      <c r="H215" s="6">
        <v>-378</v>
      </c>
      <c r="I215" s="7">
        <v>-18.9</v>
      </c>
    </row>
    <row r="216" spans="2:9" ht="12.75">
      <c r="B216">
        <v>210</v>
      </c>
      <c r="C216" t="s">
        <v>225</v>
      </c>
      <c r="D216" s="1">
        <v>594</v>
      </c>
      <c r="E216" s="1">
        <v>1609</v>
      </c>
      <c r="F216" s="1">
        <v>-161</v>
      </c>
      <c r="G216" s="2">
        <v>-21.3</v>
      </c>
      <c r="H216" s="1">
        <v>-483</v>
      </c>
      <c r="I216" s="2">
        <v>-23.1</v>
      </c>
    </row>
    <row r="217" spans="2:9" ht="12.75">
      <c r="B217">
        <v>211</v>
      </c>
      <c r="C217" t="s">
        <v>178</v>
      </c>
      <c r="D217" s="1">
        <v>425</v>
      </c>
      <c r="E217" s="1">
        <v>1598</v>
      </c>
      <c r="F217" s="1">
        <v>-331</v>
      </c>
      <c r="G217" s="2">
        <v>-43.8</v>
      </c>
      <c r="H217" s="1">
        <v>-1325</v>
      </c>
      <c r="I217" s="2">
        <v>-45.3</v>
      </c>
    </row>
    <row r="218" spans="2:9" ht="12.75">
      <c r="B218">
        <v>212</v>
      </c>
      <c r="C218" t="s">
        <v>163</v>
      </c>
      <c r="D218" s="1">
        <v>340</v>
      </c>
      <c r="E218" s="1">
        <v>1587</v>
      </c>
      <c r="F218" s="1">
        <v>-74</v>
      </c>
      <c r="G218" s="2">
        <v>-17.9</v>
      </c>
      <c r="H218" s="1">
        <v>-692</v>
      </c>
      <c r="I218" s="2">
        <v>-30.4</v>
      </c>
    </row>
    <row r="219" spans="2:9" ht="12.75">
      <c r="B219">
        <v>213</v>
      </c>
      <c r="C219" t="s">
        <v>121</v>
      </c>
      <c r="D219" s="1">
        <v>861</v>
      </c>
      <c r="E219" s="1">
        <v>1537</v>
      </c>
      <c r="F219" s="1">
        <v>-68</v>
      </c>
      <c r="G219" s="2">
        <v>-7.3</v>
      </c>
      <c r="H219" s="1">
        <v>-257</v>
      </c>
      <c r="I219" s="2">
        <v>-14.3</v>
      </c>
    </row>
    <row r="220" spans="2:9" ht="12.75">
      <c r="B220">
        <v>214</v>
      </c>
      <c r="C220" t="s">
        <v>168</v>
      </c>
      <c r="D220" s="1">
        <v>878</v>
      </c>
      <c r="E220" s="1">
        <v>1526</v>
      </c>
      <c r="F220" s="1">
        <v>-5</v>
      </c>
      <c r="G220" s="2">
        <v>-0.6</v>
      </c>
      <c r="H220" s="1">
        <v>-403</v>
      </c>
      <c r="I220" s="2">
        <v>-20.9</v>
      </c>
    </row>
    <row r="221" spans="2:9" ht="12.75">
      <c r="B221">
        <v>215</v>
      </c>
      <c r="C221" t="s">
        <v>214</v>
      </c>
      <c r="D221" s="1">
        <v>599</v>
      </c>
      <c r="E221" s="1">
        <v>1479</v>
      </c>
      <c r="F221" s="1">
        <v>-175</v>
      </c>
      <c r="G221" s="2">
        <v>-22.6</v>
      </c>
      <c r="H221" s="1">
        <v>-454</v>
      </c>
      <c r="I221" s="2">
        <v>-23.5</v>
      </c>
    </row>
    <row r="222" spans="2:9" ht="12.75">
      <c r="B222">
        <v>216</v>
      </c>
      <c r="C222" t="s">
        <v>224</v>
      </c>
      <c r="D222" s="1">
        <v>300</v>
      </c>
      <c r="E222" s="1">
        <v>1326</v>
      </c>
      <c r="F222" s="1">
        <v>-40</v>
      </c>
      <c r="G222" s="2">
        <v>-11.8</v>
      </c>
      <c r="H222" s="1">
        <v>-126</v>
      </c>
      <c r="I222" s="2">
        <v>-8.7</v>
      </c>
    </row>
    <row r="223" spans="2:9" ht="12.75">
      <c r="B223">
        <v>217</v>
      </c>
      <c r="C223" t="s">
        <v>173</v>
      </c>
      <c r="D223" s="1">
        <v>629</v>
      </c>
      <c r="E223" s="1">
        <v>1301</v>
      </c>
      <c r="F223" s="1">
        <v>-394</v>
      </c>
      <c r="G223" s="2">
        <v>-38.5</v>
      </c>
      <c r="H223" s="1">
        <v>-559</v>
      </c>
      <c r="I223" s="2">
        <v>-30.1</v>
      </c>
    </row>
    <row r="224" spans="2:9" ht="12.75">
      <c r="B224">
        <v>218</v>
      </c>
      <c r="C224" t="s">
        <v>175</v>
      </c>
      <c r="D224" s="1">
        <v>532</v>
      </c>
      <c r="E224" s="1">
        <v>1292</v>
      </c>
      <c r="F224" s="1">
        <v>-3</v>
      </c>
      <c r="G224" s="2">
        <v>-0.6</v>
      </c>
      <c r="H224" s="1">
        <v>-252</v>
      </c>
      <c r="I224" s="2">
        <v>-16.3</v>
      </c>
    </row>
    <row r="225" spans="2:9" ht="12.75">
      <c r="B225">
        <v>219</v>
      </c>
      <c r="C225" t="s">
        <v>215</v>
      </c>
      <c r="D225" s="1">
        <v>368</v>
      </c>
      <c r="E225" s="1">
        <v>1260</v>
      </c>
      <c r="F225" s="1">
        <v>-24</v>
      </c>
      <c r="G225" s="2">
        <v>-6.1</v>
      </c>
      <c r="H225" s="1">
        <v>-193</v>
      </c>
      <c r="I225" s="2">
        <v>-13.3</v>
      </c>
    </row>
    <row r="226" spans="2:9" ht="12.75">
      <c r="B226">
        <v>220</v>
      </c>
      <c r="C226" t="s">
        <v>124</v>
      </c>
      <c r="D226" s="1">
        <v>535</v>
      </c>
      <c r="E226" s="1">
        <v>1248</v>
      </c>
      <c r="F226" s="1">
        <v>-74</v>
      </c>
      <c r="G226" s="2">
        <v>-12.2</v>
      </c>
      <c r="H226" s="1">
        <v>-137</v>
      </c>
      <c r="I226" s="2">
        <v>-9.9</v>
      </c>
    </row>
    <row r="227" spans="2:9" ht="12.75">
      <c r="B227">
        <v>221</v>
      </c>
      <c r="C227" t="s">
        <v>103</v>
      </c>
      <c r="D227" s="1">
        <v>393</v>
      </c>
      <c r="E227" s="1">
        <v>1132</v>
      </c>
      <c r="F227" s="1">
        <v>-123</v>
      </c>
      <c r="G227" s="2">
        <v>-23.8</v>
      </c>
      <c r="H227" s="1">
        <v>-881</v>
      </c>
      <c r="I227" s="2">
        <v>-43.8</v>
      </c>
    </row>
    <row r="228" spans="2:9" ht="12.75">
      <c r="B228">
        <v>222</v>
      </c>
      <c r="C228" t="s">
        <v>158</v>
      </c>
      <c r="D228" s="1">
        <v>455</v>
      </c>
      <c r="E228" s="1">
        <v>1117</v>
      </c>
      <c r="F228" s="1">
        <v>-153</v>
      </c>
      <c r="G228" s="2">
        <v>-25.2</v>
      </c>
      <c r="H228" s="1">
        <v>-320</v>
      </c>
      <c r="I228" s="2">
        <v>-22.3</v>
      </c>
    </row>
    <row r="229" spans="2:9" ht="12.75">
      <c r="B229">
        <v>223</v>
      </c>
      <c r="C229" t="s">
        <v>205</v>
      </c>
      <c r="D229" s="1">
        <v>274</v>
      </c>
      <c r="E229" s="1">
        <v>1091</v>
      </c>
      <c r="F229" s="1">
        <v>-139</v>
      </c>
      <c r="G229" s="2">
        <v>-33.7</v>
      </c>
      <c r="H229" s="1">
        <v>-182</v>
      </c>
      <c r="I229" s="2">
        <v>-14.3</v>
      </c>
    </row>
    <row r="230" spans="1:9" s="5" customFormat="1" ht="12.75">
      <c r="A230" s="5">
        <v>23</v>
      </c>
      <c r="B230" s="5">
        <v>224</v>
      </c>
      <c r="C230" s="5" t="s">
        <v>246</v>
      </c>
      <c r="D230" s="6">
        <v>166</v>
      </c>
      <c r="E230" s="6">
        <v>1067</v>
      </c>
      <c r="F230" s="6">
        <v>-50</v>
      </c>
      <c r="G230" s="7">
        <v>-23.1</v>
      </c>
      <c r="H230" s="6">
        <v>-271</v>
      </c>
      <c r="I230" s="7">
        <v>-20.3</v>
      </c>
    </row>
    <row r="231" spans="2:9" ht="12.75">
      <c r="B231">
        <v>225</v>
      </c>
      <c r="C231" t="s">
        <v>249</v>
      </c>
      <c r="D231" s="1">
        <v>208</v>
      </c>
      <c r="E231" s="1">
        <v>1045</v>
      </c>
      <c r="F231" s="1">
        <v>-119</v>
      </c>
      <c r="G231" s="2">
        <v>-36.4</v>
      </c>
      <c r="H231" s="1">
        <v>-1030</v>
      </c>
      <c r="I231" s="2">
        <v>-49.6</v>
      </c>
    </row>
    <row r="232" spans="2:9" ht="12.75">
      <c r="B232">
        <v>226</v>
      </c>
      <c r="C232" t="s">
        <v>207</v>
      </c>
      <c r="D232" s="1">
        <v>227</v>
      </c>
      <c r="E232" s="1">
        <v>1014</v>
      </c>
      <c r="F232" s="1">
        <v>-114</v>
      </c>
      <c r="G232" s="2">
        <v>-33.4</v>
      </c>
      <c r="H232" s="1">
        <v>-495</v>
      </c>
      <c r="I232" s="2">
        <v>-32.8</v>
      </c>
    </row>
    <row r="233" spans="2:9" ht="12.75">
      <c r="B233">
        <v>227</v>
      </c>
      <c r="C233" t="s">
        <v>235</v>
      </c>
      <c r="D233" s="1">
        <v>157</v>
      </c>
      <c r="E233" s="1">
        <v>1011</v>
      </c>
      <c r="F233" s="1">
        <v>-93</v>
      </c>
      <c r="G233" s="2">
        <v>-37.2</v>
      </c>
      <c r="H233" s="1">
        <v>-604</v>
      </c>
      <c r="I233" s="2">
        <v>-37.4</v>
      </c>
    </row>
    <row r="234" spans="1:9" s="5" customFormat="1" ht="12.75">
      <c r="A234" s="5">
        <v>24</v>
      </c>
      <c r="B234" s="5">
        <v>228</v>
      </c>
      <c r="C234" s="5" t="s">
        <v>216</v>
      </c>
      <c r="D234" s="6">
        <v>163</v>
      </c>
      <c r="E234" s="6">
        <v>983</v>
      </c>
      <c r="F234" s="6">
        <v>-83</v>
      </c>
      <c r="G234" s="7">
        <v>-33.7</v>
      </c>
      <c r="H234" s="6">
        <v>-322</v>
      </c>
      <c r="I234" s="7">
        <v>-24.7</v>
      </c>
    </row>
    <row r="235" spans="2:9" ht="12.75">
      <c r="B235">
        <v>229</v>
      </c>
      <c r="C235" t="s">
        <v>260</v>
      </c>
      <c r="D235" s="1">
        <v>195</v>
      </c>
      <c r="E235" s="1">
        <v>940</v>
      </c>
      <c r="F235" s="1">
        <v>-43</v>
      </c>
      <c r="G235" s="2">
        <v>-18.1</v>
      </c>
      <c r="H235" s="1">
        <v>-169</v>
      </c>
      <c r="I235" s="2">
        <v>-15.2</v>
      </c>
    </row>
    <row r="236" spans="1:9" s="5" customFormat="1" ht="12.75">
      <c r="A236" s="5">
        <v>25</v>
      </c>
      <c r="B236" s="5">
        <v>230</v>
      </c>
      <c r="C236" s="5" t="s">
        <v>256</v>
      </c>
      <c r="D236" s="6">
        <v>212</v>
      </c>
      <c r="E236" s="6">
        <v>909</v>
      </c>
      <c r="F236" s="6">
        <v>-19</v>
      </c>
      <c r="G236" s="7">
        <v>-8.2</v>
      </c>
      <c r="H236" s="6">
        <v>-342</v>
      </c>
      <c r="I236" s="7">
        <v>-27.3</v>
      </c>
    </row>
    <row r="237" spans="2:9" ht="12.75">
      <c r="B237">
        <v>231</v>
      </c>
      <c r="C237" t="s">
        <v>180</v>
      </c>
      <c r="D237" s="1">
        <v>370</v>
      </c>
      <c r="E237" s="1">
        <v>845</v>
      </c>
      <c r="F237" s="1">
        <v>-113</v>
      </c>
      <c r="G237" s="2">
        <v>-23.4</v>
      </c>
      <c r="H237" s="1">
        <v>-558</v>
      </c>
      <c r="I237" s="2">
        <v>-39.8</v>
      </c>
    </row>
    <row r="238" spans="2:9" ht="12.75">
      <c r="B238">
        <v>232</v>
      </c>
      <c r="C238" t="s">
        <v>254</v>
      </c>
      <c r="D238" s="1">
        <v>287</v>
      </c>
      <c r="E238" s="1">
        <v>843</v>
      </c>
      <c r="F238" s="1">
        <v>21</v>
      </c>
      <c r="G238" s="2">
        <v>7.9</v>
      </c>
      <c r="H238" s="1">
        <v>-84</v>
      </c>
      <c r="I238" s="2">
        <v>-9.1</v>
      </c>
    </row>
    <row r="239" spans="2:9" ht="12.75">
      <c r="B239">
        <v>233</v>
      </c>
      <c r="C239" t="s">
        <v>253</v>
      </c>
      <c r="D239" s="1">
        <v>321</v>
      </c>
      <c r="E239" s="1">
        <v>830</v>
      </c>
      <c r="F239" s="1">
        <v>-113</v>
      </c>
      <c r="G239" s="2">
        <v>-26</v>
      </c>
      <c r="H239" s="1">
        <v>-630</v>
      </c>
      <c r="I239" s="2">
        <v>-43.2</v>
      </c>
    </row>
    <row r="240" spans="1:9" s="5" customFormat="1" ht="12.75">
      <c r="A240" s="5">
        <v>26</v>
      </c>
      <c r="B240" s="5">
        <v>234</v>
      </c>
      <c r="C240" s="5" t="s">
        <v>274</v>
      </c>
      <c r="D240" s="6">
        <v>269</v>
      </c>
      <c r="E240" s="6">
        <v>800</v>
      </c>
      <c r="F240" s="6">
        <v>1</v>
      </c>
      <c r="G240" s="7">
        <v>0.4</v>
      </c>
      <c r="H240" s="6">
        <v>-123</v>
      </c>
      <c r="I240" s="7">
        <v>-13.3</v>
      </c>
    </row>
    <row r="241" spans="2:9" ht="12.75">
      <c r="B241">
        <v>235</v>
      </c>
      <c r="C241" t="s">
        <v>273</v>
      </c>
      <c r="D241" s="1">
        <v>131</v>
      </c>
      <c r="E241" s="1">
        <v>790</v>
      </c>
      <c r="F241" s="1">
        <v>-19</v>
      </c>
      <c r="G241" s="2">
        <v>-12.7</v>
      </c>
      <c r="H241" s="1">
        <v>-26</v>
      </c>
      <c r="I241" s="2">
        <v>-3.2</v>
      </c>
    </row>
    <row r="242" spans="2:9" ht="12.75">
      <c r="B242">
        <v>236</v>
      </c>
      <c r="C242" t="s">
        <v>250</v>
      </c>
      <c r="D242" s="1">
        <v>159</v>
      </c>
      <c r="E242" s="1">
        <v>777</v>
      </c>
      <c r="F242" s="1">
        <v>-49</v>
      </c>
      <c r="G242" s="2">
        <v>-23.6</v>
      </c>
      <c r="H242" s="1">
        <v>-377</v>
      </c>
      <c r="I242" s="2">
        <v>-32.7</v>
      </c>
    </row>
    <row r="243" spans="2:9" ht="12.75">
      <c r="B243">
        <v>237</v>
      </c>
      <c r="C243" t="s">
        <v>272</v>
      </c>
      <c r="D243" s="1">
        <v>100</v>
      </c>
      <c r="E243" s="1">
        <v>759</v>
      </c>
      <c r="F243" s="1">
        <v>23</v>
      </c>
      <c r="G243" s="2">
        <v>29.9</v>
      </c>
      <c r="H243" s="1">
        <v>236</v>
      </c>
      <c r="I243" s="2">
        <v>45.1</v>
      </c>
    </row>
    <row r="244" spans="2:9" ht="12.75">
      <c r="B244">
        <v>238</v>
      </c>
      <c r="C244" t="s">
        <v>213</v>
      </c>
      <c r="D244" s="1">
        <v>453</v>
      </c>
      <c r="E244" s="1">
        <v>743</v>
      </c>
      <c r="F244" s="1">
        <v>-57</v>
      </c>
      <c r="G244" s="2">
        <v>-11.2</v>
      </c>
      <c r="H244" s="1">
        <v>-345</v>
      </c>
      <c r="I244" s="2">
        <v>-31.7</v>
      </c>
    </row>
    <row r="245" spans="2:9" ht="12.75">
      <c r="B245">
        <v>239</v>
      </c>
      <c r="C245" t="s">
        <v>247</v>
      </c>
      <c r="D245" s="1">
        <v>226</v>
      </c>
      <c r="E245" s="1">
        <v>690</v>
      </c>
      <c r="F245" s="1">
        <v>-26</v>
      </c>
      <c r="G245" s="2">
        <v>-10.3</v>
      </c>
      <c r="H245" s="1">
        <v>-437</v>
      </c>
      <c r="I245" s="2">
        <v>-38.8</v>
      </c>
    </row>
    <row r="246" spans="2:9" ht="12.75">
      <c r="B246">
        <v>240</v>
      </c>
      <c r="C246" t="s">
        <v>271</v>
      </c>
      <c r="D246" s="1">
        <v>233</v>
      </c>
      <c r="E246" s="1">
        <v>654</v>
      </c>
      <c r="F246" s="1">
        <v>-38</v>
      </c>
      <c r="G246" s="2">
        <v>-14</v>
      </c>
      <c r="H246" s="1">
        <v>-691</v>
      </c>
      <c r="I246" s="2">
        <v>-51.4</v>
      </c>
    </row>
    <row r="247" spans="2:9" ht="12.75">
      <c r="B247">
        <v>241</v>
      </c>
      <c r="C247" t="s">
        <v>230</v>
      </c>
      <c r="D247" s="1">
        <v>213</v>
      </c>
      <c r="E247" s="1">
        <v>574</v>
      </c>
      <c r="F247" s="1">
        <v>-26</v>
      </c>
      <c r="G247" s="2">
        <v>-10.9</v>
      </c>
      <c r="H247" s="1">
        <v>-239</v>
      </c>
      <c r="I247" s="2">
        <v>-29.4</v>
      </c>
    </row>
    <row r="248" spans="1:9" s="5" customFormat="1" ht="12.75">
      <c r="A248" s="5">
        <v>27</v>
      </c>
      <c r="B248" s="5">
        <v>242</v>
      </c>
      <c r="C248" s="5" t="s">
        <v>258</v>
      </c>
      <c r="D248" s="6">
        <v>99</v>
      </c>
      <c r="E248" s="6">
        <v>545</v>
      </c>
      <c r="F248" s="6">
        <v>11</v>
      </c>
      <c r="G248" s="7">
        <v>12.5</v>
      </c>
      <c r="H248" s="6">
        <v>-13</v>
      </c>
      <c r="I248" s="7">
        <v>-2.3</v>
      </c>
    </row>
    <row r="249" spans="2:9" ht="12.75">
      <c r="B249">
        <v>243</v>
      </c>
      <c r="C249" t="s">
        <v>231</v>
      </c>
      <c r="D249" s="1">
        <v>152</v>
      </c>
      <c r="E249" s="1">
        <v>531</v>
      </c>
      <c r="F249" s="1">
        <v>6</v>
      </c>
      <c r="G249" s="2">
        <v>4.1</v>
      </c>
      <c r="H249" s="1">
        <v>-184</v>
      </c>
      <c r="I249" s="2">
        <v>-25.7</v>
      </c>
    </row>
    <row r="250" spans="1:9" s="5" customFormat="1" ht="12" customHeight="1">
      <c r="A250" s="5">
        <v>28</v>
      </c>
      <c r="B250" s="5">
        <v>244</v>
      </c>
      <c r="C250" s="5" t="s">
        <v>268</v>
      </c>
      <c r="D250" s="6">
        <v>100</v>
      </c>
      <c r="E250" s="6">
        <v>522</v>
      </c>
      <c r="F250" s="6">
        <v>-33</v>
      </c>
      <c r="G250" s="7">
        <v>-24.8</v>
      </c>
      <c r="H250" s="6">
        <v>-333</v>
      </c>
      <c r="I250" s="7">
        <v>-38.9</v>
      </c>
    </row>
    <row r="251" spans="2:9" ht="12.75">
      <c r="B251">
        <v>245</v>
      </c>
      <c r="C251" t="s">
        <v>203</v>
      </c>
      <c r="D251" s="1">
        <v>194</v>
      </c>
      <c r="E251" s="1">
        <v>494</v>
      </c>
      <c r="F251" s="1">
        <v>43</v>
      </c>
      <c r="G251" s="2">
        <v>28.5</v>
      </c>
      <c r="H251" s="1">
        <v>147</v>
      </c>
      <c r="I251" s="2">
        <v>42.4</v>
      </c>
    </row>
    <row r="252" spans="2:9" ht="12.75">
      <c r="B252">
        <v>246</v>
      </c>
      <c r="C252" t="s">
        <v>259</v>
      </c>
      <c r="D252" s="1">
        <v>58</v>
      </c>
      <c r="E252" s="1">
        <v>493</v>
      </c>
      <c r="F252" s="1">
        <v>-94</v>
      </c>
      <c r="G252" s="2">
        <v>-61.8</v>
      </c>
      <c r="H252" s="1">
        <v>-384</v>
      </c>
      <c r="I252" s="2">
        <v>-43.8</v>
      </c>
    </row>
    <row r="253" spans="2:9" ht="12.75">
      <c r="B253">
        <v>247</v>
      </c>
      <c r="C253" t="s">
        <v>270</v>
      </c>
      <c r="D253" s="1">
        <v>173</v>
      </c>
      <c r="E253" s="1">
        <v>452</v>
      </c>
      <c r="F253" s="1">
        <v>-19</v>
      </c>
      <c r="G253" s="2">
        <v>-9.9</v>
      </c>
      <c r="H253" s="1">
        <v>-220</v>
      </c>
      <c r="I253" s="2">
        <v>-32.7</v>
      </c>
    </row>
    <row r="254" spans="1:9" s="5" customFormat="1" ht="12.75">
      <c r="A254" s="5">
        <v>29</v>
      </c>
      <c r="B254" s="5">
        <v>248</v>
      </c>
      <c r="C254" s="5" t="s">
        <v>283</v>
      </c>
      <c r="D254" s="6">
        <v>94</v>
      </c>
      <c r="E254" s="6">
        <v>446</v>
      </c>
      <c r="F254" s="6">
        <v>-13</v>
      </c>
      <c r="G254" s="7">
        <v>-12.1</v>
      </c>
      <c r="H254" s="6">
        <v>-48</v>
      </c>
      <c r="I254" s="7">
        <v>-9.7</v>
      </c>
    </row>
    <row r="255" spans="1:9" s="5" customFormat="1" ht="12.75">
      <c r="A255" s="5">
        <v>30</v>
      </c>
      <c r="B255" s="5">
        <v>249</v>
      </c>
      <c r="C255" s="5" t="s">
        <v>245</v>
      </c>
      <c r="D255" s="6">
        <v>79</v>
      </c>
      <c r="E255" s="6">
        <v>442</v>
      </c>
      <c r="F255" s="6">
        <v>-24</v>
      </c>
      <c r="G255" s="7">
        <v>-23.3</v>
      </c>
      <c r="H255" s="6">
        <v>-130</v>
      </c>
      <c r="I255" s="7">
        <v>-22.7</v>
      </c>
    </row>
    <row r="256" spans="2:9" ht="12.75">
      <c r="B256">
        <v>250</v>
      </c>
      <c r="C256" t="s">
        <v>221</v>
      </c>
      <c r="D256" s="1">
        <v>63</v>
      </c>
      <c r="E256" s="1">
        <v>414</v>
      </c>
      <c r="F256" s="1">
        <v>-27</v>
      </c>
      <c r="G256" s="2">
        <v>-30</v>
      </c>
      <c r="H256" s="1">
        <v>-251</v>
      </c>
      <c r="I256" s="2">
        <v>-37.7</v>
      </c>
    </row>
    <row r="257" spans="2:9" ht="12.75">
      <c r="B257">
        <v>251</v>
      </c>
      <c r="C257" t="s">
        <v>236</v>
      </c>
      <c r="D257" s="1">
        <v>361</v>
      </c>
      <c r="E257" s="1">
        <v>408</v>
      </c>
      <c r="F257" s="1">
        <v>31</v>
      </c>
      <c r="G257" s="2">
        <v>9.4</v>
      </c>
      <c r="H257" s="1">
        <v>20</v>
      </c>
      <c r="I257" s="2">
        <v>5.2</v>
      </c>
    </row>
    <row r="258" spans="2:9" ht="12.75">
      <c r="B258">
        <v>252</v>
      </c>
      <c r="C258" t="s">
        <v>193</v>
      </c>
      <c r="D258" s="1">
        <v>233</v>
      </c>
      <c r="E258" s="1">
        <v>391</v>
      </c>
      <c r="F258" s="1">
        <v>-1</v>
      </c>
      <c r="G258" s="2">
        <v>-0.4</v>
      </c>
      <c r="H258" s="1">
        <v>-136</v>
      </c>
      <c r="I258" s="2">
        <v>-25.8</v>
      </c>
    </row>
    <row r="259" spans="2:9" ht="12.75">
      <c r="B259">
        <v>253</v>
      </c>
      <c r="C259" t="s">
        <v>275</v>
      </c>
      <c r="D259" s="1">
        <v>105</v>
      </c>
      <c r="E259" s="1">
        <v>357</v>
      </c>
      <c r="F259" s="1">
        <v>20</v>
      </c>
      <c r="G259" s="2">
        <v>23.5</v>
      </c>
      <c r="H259" s="1">
        <v>102</v>
      </c>
      <c r="I259" s="2">
        <v>40</v>
      </c>
    </row>
    <row r="260" spans="2:9" ht="12.75">
      <c r="B260">
        <v>254</v>
      </c>
      <c r="C260" t="s">
        <v>262</v>
      </c>
      <c r="D260" s="1">
        <v>152</v>
      </c>
      <c r="E260" s="1">
        <v>344</v>
      </c>
      <c r="F260" s="1">
        <v>-78</v>
      </c>
      <c r="G260" s="2">
        <v>-33.9</v>
      </c>
      <c r="H260" s="1">
        <v>-387</v>
      </c>
      <c r="I260" s="2">
        <v>-52.9</v>
      </c>
    </row>
    <row r="261" spans="2:9" ht="12.75">
      <c r="B261">
        <v>255</v>
      </c>
      <c r="C261" t="s">
        <v>220</v>
      </c>
      <c r="D261" s="1">
        <v>66</v>
      </c>
      <c r="E261" s="1">
        <v>341</v>
      </c>
      <c r="F261" s="1">
        <v>-29</v>
      </c>
      <c r="G261" s="2">
        <v>-30.5</v>
      </c>
      <c r="H261" s="1">
        <v>-122</v>
      </c>
      <c r="I261" s="2">
        <v>-26.3</v>
      </c>
    </row>
    <row r="262" spans="2:9" ht="12.75">
      <c r="B262">
        <v>256</v>
      </c>
      <c r="C262" t="s">
        <v>266</v>
      </c>
      <c r="D262" s="1">
        <v>55</v>
      </c>
      <c r="E262" s="1">
        <v>300</v>
      </c>
      <c r="F262" s="1">
        <v>-12</v>
      </c>
      <c r="G262" s="2">
        <v>-17.9</v>
      </c>
      <c r="H262" s="1">
        <v>-110</v>
      </c>
      <c r="I262" s="2">
        <v>-26.8</v>
      </c>
    </row>
    <row r="263" spans="2:9" ht="12.75">
      <c r="B263">
        <v>257</v>
      </c>
      <c r="C263" t="s">
        <v>237</v>
      </c>
      <c r="D263" s="1">
        <v>72</v>
      </c>
      <c r="E263" s="1">
        <v>300</v>
      </c>
      <c r="F263" s="1">
        <v>-72</v>
      </c>
      <c r="G263" s="2">
        <v>-50</v>
      </c>
      <c r="H263" s="1">
        <v>-180</v>
      </c>
      <c r="I263" s="2">
        <v>-37.5</v>
      </c>
    </row>
    <row r="264" spans="1:9" s="5" customFormat="1" ht="12.75">
      <c r="A264" s="5">
        <v>31</v>
      </c>
      <c r="B264" s="5">
        <v>258</v>
      </c>
      <c r="C264" s="5" t="s">
        <v>242</v>
      </c>
      <c r="D264" s="6">
        <v>105</v>
      </c>
      <c r="E264" s="6">
        <v>290</v>
      </c>
      <c r="F264" s="6">
        <v>-5</v>
      </c>
      <c r="G264" s="7">
        <v>-4.5</v>
      </c>
      <c r="H264" s="6">
        <v>-134</v>
      </c>
      <c r="I264" s="7">
        <v>-31.6</v>
      </c>
    </row>
    <row r="265" spans="2:9" ht="12.75">
      <c r="B265">
        <v>259</v>
      </c>
      <c r="C265" t="s">
        <v>244</v>
      </c>
      <c r="D265" s="1">
        <v>36</v>
      </c>
      <c r="E265" s="1">
        <v>286</v>
      </c>
      <c r="F265" s="1">
        <v>-529</v>
      </c>
      <c r="G265" s="2">
        <v>-93.6</v>
      </c>
      <c r="H265" s="1">
        <v>-1470</v>
      </c>
      <c r="I265" s="2">
        <v>-83.7</v>
      </c>
    </row>
    <row r="266" spans="2:9" ht="12.75">
      <c r="B266">
        <v>260</v>
      </c>
      <c r="C266" t="s">
        <v>209</v>
      </c>
      <c r="D266" s="1">
        <v>137</v>
      </c>
      <c r="E266" s="1">
        <v>282</v>
      </c>
      <c r="F266" s="1">
        <v>-1</v>
      </c>
      <c r="G266" s="2">
        <v>-0.7</v>
      </c>
      <c r="H266" s="1">
        <v>-174</v>
      </c>
      <c r="I266" s="2">
        <v>-38.2</v>
      </c>
    </row>
    <row r="267" spans="1:9" s="5" customFormat="1" ht="12.75">
      <c r="A267" s="5">
        <v>32</v>
      </c>
      <c r="B267" s="5">
        <v>261</v>
      </c>
      <c r="C267" s="5" t="s">
        <v>276</v>
      </c>
      <c r="D267" s="6">
        <v>59</v>
      </c>
      <c r="E267" s="6">
        <v>281</v>
      </c>
      <c r="F267" s="6">
        <v>-47</v>
      </c>
      <c r="G267" s="7">
        <v>-44.3</v>
      </c>
      <c r="H267" s="6">
        <v>-356</v>
      </c>
      <c r="I267" s="7">
        <v>-55.9</v>
      </c>
    </row>
    <row r="268" spans="2:9" ht="12.75">
      <c r="B268">
        <v>262</v>
      </c>
      <c r="C268" t="s">
        <v>263</v>
      </c>
      <c r="D268" s="1">
        <v>80</v>
      </c>
      <c r="E268" s="1">
        <v>278</v>
      </c>
      <c r="F268" s="1">
        <v>-10</v>
      </c>
      <c r="G268" s="2">
        <v>-11.1</v>
      </c>
      <c r="H268" s="1">
        <v>-189</v>
      </c>
      <c r="I268" s="2">
        <v>-40.5</v>
      </c>
    </row>
    <row r="269" spans="2:9" ht="12.75">
      <c r="B269">
        <v>263</v>
      </c>
      <c r="C269" t="s">
        <v>219</v>
      </c>
      <c r="D269" s="1">
        <v>59</v>
      </c>
      <c r="E269" s="1">
        <v>268</v>
      </c>
      <c r="F269" s="1">
        <v>-89</v>
      </c>
      <c r="G269" s="2">
        <v>-60.1</v>
      </c>
      <c r="H269" s="1">
        <v>-373</v>
      </c>
      <c r="I269" s="2">
        <v>-58.2</v>
      </c>
    </row>
    <row r="270" spans="2:9" ht="12.75">
      <c r="B270">
        <v>264</v>
      </c>
      <c r="C270" t="s">
        <v>267</v>
      </c>
      <c r="D270" s="1">
        <v>151</v>
      </c>
      <c r="E270" s="1">
        <v>252</v>
      </c>
      <c r="F270" s="1">
        <v>-15</v>
      </c>
      <c r="G270" s="2">
        <v>-9</v>
      </c>
      <c r="H270" s="1">
        <v>-25</v>
      </c>
      <c r="I270" s="2">
        <v>-9</v>
      </c>
    </row>
    <row r="271" spans="2:9" ht="12.75">
      <c r="B271">
        <v>265</v>
      </c>
      <c r="C271" t="s">
        <v>265</v>
      </c>
      <c r="D271" s="1">
        <v>90</v>
      </c>
      <c r="E271" s="1">
        <v>244</v>
      </c>
      <c r="F271" s="1">
        <v>-22</v>
      </c>
      <c r="G271" s="2">
        <v>-19.6</v>
      </c>
      <c r="H271" s="1">
        <v>10</v>
      </c>
      <c r="I271" s="2">
        <v>4.3</v>
      </c>
    </row>
    <row r="272" spans="2:9" ht="12.75">
      <c r="B272">
        <v>266</v>
      </c>
      <c r="C272" t="s">
        <v>228</v>
      </c>
      <c r="D272" s="1">
        <v>78</v>
      </c>
      <c r="E272" s="1">
        <v>237</v>
      </c>
      <c r="F272" s="1">
        <v>-274</v>
      </c>
      <c r="G272" s="2">
        <v>-77.8</v>
      </c>
      <c r="H272" s="1">
        <v>-1062</v>
      </c>
      <c r="I272" s="2">
        <v>-81.8</v>
      </c>
    </row>
    <row r="273" spans="2:9" ht="12.75">
      <c r="B273">
        <v>267</v>
      </c>
      <c r="C273" t="s">
        <v>197</v>
      </c>
      <c r="D273" s="1">
        <v>104</v>
      </c>
      <c r="E273" s="1">
        <v>197</v>
      </c>
      <c r="F273" s="1">
        <v>37</v>
      </c>
      <c r="G273" s="2">
        <v>55.2</v>
      </c>
      <c r="H273" s="1">
        <v>-173</v>
      </c>
      <c r="I273" s="2">
        <v>-46.8</v>
      </c>
    </row>
    <row r="274" spans="2:9" ht="12.75">
      <c r="B274">
        <v>268</v>
      </c>
      <c r="C274" t="s">
        <v>239</v>
      </c>
      <c r="D274" s="1">
        <v>12</v>
      </c>
      <c r="E274" s="1">
        <v>150</v>
      </c>
      <c r="F274" s="1">
        <v>-18</v>
      </c>
      <c r="G274" s="2">
        <v>-60</v>
      </c>
      <c r="H274" s="1">
        <v>-141</v>
      </c>
      <c r="I274" s="2">
        <v>-48.5</v>
      </c>
    </row>
    <row r="275" spans="2:9" ht="12.75">
      <c r="B275">
        <v>269</v>
      </c>
      <c r="C275" t="s">
        <v>257</v>
      </c>
      <c r="D275" s="1">
        <v>21</v>
      </c>
      <c r="E275" s="1">
        <v>147</v>
      </c>
      <c r="F275" s="1">
        <v>2</v>
      </c>
      <c r="G275" s="2">
        <v>10.5</v>
      </c>
      <c r="H275" s="1">
        <v>18</v>
      </c>
      <c r="I275" s="2">
        <v>14</v>
      </c>
    </row>
    <row r="276" spans="2:9" ht="12.75">
      <c r="B276">
        <v>270</v>
      </c>
      <c r="C276" t="s">
        <v>280</v>
      </c>
      <c r="D276" s="1">
        <v>73</v>
      </c>
      <c r="E276" s="1">
        <v>139</v>
      </c>
      <c r="F276" s="1">
        <v>-14</v>
      </c>
      <c r="G276" s="2">
        <v>-16.1</v>
      </c>
      <c r="H276" s="1">
        <v>-428</v>
      </c>
      <c r="I276" s="2">
        <v>-75.5</v>
      </c>
    </row>
    <row r="277" spans="2:9" ht="12.75">
      <c r="B277">
        <v>271</v>
      </c>
      <c r="C277" t="s">
        <v>278</v>
      </c>
      <c r="D277" s="1">
        <v>14</v>
      </c>
      <c r="E277" s="1">
        <v>98</v>
      </c>
      <c r="F277" s="1">
        <v>-13</v>
      </c>
      <c r="G277" s="2">
        <v>-48.1</v>
      </c>
      <c r="H277" s="1">
        <v>-43</v>
      </c>
      <c r="I277" s="2">
        <v>-30.5</v>
      </c>
    </row>
    <row r="278" spans="2:9" ht="12.75">
      <c r="B278">
        <v>272</v>
      </c>
      <c r="C278" t="s">
        <v>240</v>
      </c>
      <c r="D278" s="1">
        <v>18</v>
      </c>
      <c r="E278" s="1">
        <v>92</v>
      </c>
      <c r="F278" s="1">
        <v>-35</v>
      </c>
      <c r="G278" s="2">
        <v>-66</v>
      </c>
      <c r="H278" s="1">
        <v>-109</v>
      </c>
      <c r="I278" s="2">
        <v>-54.2</v>
      </c>
    </row>
    <row r="279" spans="2:9" ht="12.75">
      <c r="B279">
        <v>273</v>
      </c>
      <c r="C279" t="s">
        <v>238</v>
      </c>
      <c r="D279" s="1">
        <v>17</v>
      </c>
      <c r="E279" s="1">
        <v>85</v>
      </c>
      <c r="F279" s="1">
        <v>-12</v>
      </c>
      <c r="G279" s="2">
        <v>-41.4</v>
      </c>
      <c r="H279" s="1">
        <v>-143</v>
      </c>
      <c r="I279" s="2">
        <v>-62.7</v>
      </c>
    </row>
    <row r="280" spans="2:9" ht="12.75">
      <c r="B280">
        <v>274</v>
      </c>
      <c r="C280" t="s">
        <v>279</v>
      </c>
      <c r="D280" s="1">
        <v>63</v>
      </c>
      <c r="E280" s="1">
        <v>82</v>
      </c>
      <c r="F280" s="1">
        <v>-12</v>
      </c>
      <c r="G280" s="2">
        <v>-16</v>
      </c>
      <c r="H280" s="1">
        <v>-128</v>
      </c>
      <c r="I280" s="2">
        <v>-61</v>
      </c>
    </row>
    <row r="281" spans="2:9" ht="12.75">
      <c r="B281">
        <v>275</v>
      </c>
      <c r="C281" t="s">
        <v>281</v>
      </c>
      <c r="D281" s="1">
        <v>4</v>
      </c>
      <c r="E281" s="1">
        <v>4</v>
      </c>
      <c r="F281" s="1">
        <v>4</v>
      </c>
      <c r="G281" s="2" t="s">
        <v>286</v>
      </c>
      <c r="H281" s="1">
        <v>4</v>
      </c>
      <c r="I281" s="2" t="s">
        <v>286</v>
      </c>
    </row>
    <row r="282" spans="2:9" ht="12.75">
      <c r="B282">
        <v>276</v>
      </c>
      <c r="C282" t="s">
        <v>285</v>
      </c>
      <c r="D282" s="1">
        <v>0</v>
      </c>
      <c r="E282" s="1">
        <v>0</v>
      </c>
      <c r="F282" s="1">
        <v>0</v>
      </c>
      <c r="G282" s="2" t="s">
        <v>286</v>
      </c>
      <c r="H282" s="1">
        <v>0</v>
      </c>
      <c r="I282" s="2" t="s">
        <v>286</v>
      </c>
    </row>
    <row r="283" spans="2:9" ht="12.75">
      <c r="B283">
        <v>277</v>
      </c>
      <c r="C283" t="s">
        <v>287</v>
      </c>
      <c r="D283" s="1">
        <v>0</v>
      </c>
      <c r="E283" s="1">
        <v>0</v>
      </c>
      <c r="F283" s="1">
        <v>-2</v>
      </c>
      <c r="G283" s="2">
        <v>-100</v>
      </c>
      <c r="H283" s="1">
        <v>-8</v>
      </c>
      <c r="I283" s="2">
        <v>-100</v>
      </c>
    </row>
    <row r="284" spans="2:9" ht="12.75">
      <c r="B284">
        <v>278</v>
      </c>
      <c r="C284" t="s">
        <v>282</v>
      </c>
      <c r="D284" s="1">
        <v>0</v>
      </c>
      <c r="E284" s="1">
        <v>0</v>
      </c>
      <c r="F284" s="1">
        <v>-5</v>
      </c>
      <c r="G284" s="2">
        <v>-100</v>
      </c>
      <c r="H284" s="1">
        <v>-19</v>
      </c>
      <c r="I284" s="2">
        <v>-100</v>
      </c>
    </row>
    <row r="285" spans="1:9" s="5" customFormat="1" ht="12.75">
      <c r="A285" s="5">
        <v>33</v>
      </c>
      <c r="B285" s="5">
        <v>279</v>
      </c>
      <c r="C285" s="5" t="s">
        <v>284</v>
      </c>
      <c r="D285" s="5">
        <v>0</v>
      </c>
      <c r="E285" s="6">
        <v>0</v>
      </c>
      <c r="F285" s="5">
        <v>0</v>
      </c>
      <c r="G285" s="7" t="s">
        <v>286</v>
      </c>
      <c r="H285" s="5">
        <v>0</v>
      </c>
      <c r="I285" s="7" t="s">
        <v>286</v>
      </c>
    </row>
    <row r="286" ht="12.75">
      <c r="B286" t="s">
        <v>288</v>
      </c>
    </row>
    <row r="287" spans="2:5" ht="12.75">
      <c r="B287" t="s">
        <v>289</v>
      </c>
      <c r="E287" s="1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F37" sqref="F37"/>
    </sheetView>
  </sheetViews>
  <sheetFormatPr defaultColWidth="11.421875" defaultRowHeight="12.75"/>
  <cols>
    <col min="1" max="16384" width="11.421875" style="8" customWidth="1"/>
  </cols>
  <sheetData>
    <row r="1" ht="12.75">
      <c r="A1" s="9" t="s">
        <v>312</v>
      </c>
    </row>
    <row r="2" spans="1:12" ht="12.75">
      <c r="A2" s="9" t="s">
        <v>292</v>
      </c>
      <c r="B2" s="9" t="s">
        <v>293</v>
      </c>
      <c r="C2" s="9" t="s">
        <v>294</v>
      </c>
      <c r="D2" s="9" t="s">
        <v>295</v>
      </c>
      <c r="E2" s="9" t="s">
        <v>296</v>
      </c>
      <c r="F2" s="9" t="s">
        <v>297</v>
      </c>
      <c r="G2" s="9" t="s">
        <v>295</v>
      </c>
      <c r="H2" s="9" t="s">
        <v>297</v>
      </c>
      <c r="I2" s="9" t="s">
        <v>296</v>
      </c>
      <c r="J2" s="9" t="s">
        <v>298</v>
      </c>
      <c r="K2" s="9" t="s">
        <v>299</v>
      </c>
      <c r="L2" s="9"/>
    </row>
    <row r="3" spans="1:11" ht="12.75">
      <c r="A3" s="8">
        <v>1</v>
      </c>
      <c r="B3" s="8">
        <v>50</v>
      </c>
      <c r="C3" s="8" t="s">
        <v>75</v>
      </c>
      <c r="D3" s="10">
        <v>7274</v>
      </c>
      <c r="E3" s="10">
        <v>40913</v>
      </c>
      <c r="F3" s="10">
        <v>-370</v>
      </c>
      <c r="G3" s="11">
        <v>-4.8</v>
      </c>
      <c r="H3" s="10">
        <v>-3427</v>
      </c>
      <c r="I3" s="11">
        <v>-7.7</v>
      </c>
      <c r="J3" s="12">
        <f>E3/D3</f>
        <v>5.624553203189442</v>
      </c>
      <c r="K3" s="9" t="s">
        <v>300</v>
      </c>
    </row>
    <row r="4" spans="1:11" ht="12.75">
      <c r="A4" s="8">
        <v>2</v>
      </c>
      <c r="B4" s="8">
        <v>52</v>
      </c>
      <c r="C4" s="8" t="s">
        <v>129</v>
      </c>
      <c r="D4" s="10">
        <v>7077</v>
      </c>
      <c r="E4" s="10">
        <v>40130</v>
      </c>
      <c r="F4" s="10">
        <v>-996</v>
      </c>
      <c r="G4" s="11">
        <v>-12.3</v>
      </c>
      <c r="H4" s="10">
        <v>-7318</v>
      </c>
      <c r="I4" s="11">
        <v>-15.4</v>
      </c>
      <c r="J4" s="12">
        <f aca="true" t="shared" si="0" ref="J4:J34">E4/D4</f>
        <v>5.670481842588668</v>
      </c>
      <c r="K4" s="9" t="s">
        <v>301</v>
      </c>
    </row>
    <row r="5" spans="1:11" ht="12.75">
      <c r="A5" s="8">
        <v>3</v>
      </c>
      <c r="B5" s="8">
        <v>60</v>
      </c>
      <c r="C5" s="8" t="s">
        <v>147</v>
      </c>
      <c r="D5" s="10">
        <v>6321</v>
      </c>
      <c r="E5" s="10">
        <v>34048</v>
      </c>
      <c r="F5" s="10">
        <v>-88</v>
      </c>
      <c r="G5" s="11">
        <v>-1.4</v>
      </c>
      <c r="H5" s="10">
        <v>-2704</v>
      </c>
      <c r="I5" s="11">
        <v>-7.4</v>
      </c>
      <c r="J5" s="12">
        <f t="shared" si="0"/>
        <v>5.386489479512735</v>
      </c>
      <c r="K5" s="9" t="s">
        <v>300</v>
      </c>
    </row>
    <row r="6" spans="1:11" ht="12.75">
      <c r="A6" s="8">
        <v>4</v>
      </c>
      <c r="B6" s="8">
        <v>74</v>
      </c>
      <c r="C6" s="8" t="s">
        <v>66</v>
      </c>
      <c r="D6" s="10">
        <v>4092</v>
      </c>
      <c r="E6" s="10">
        <v>21830</v>
      </c>
      <c r="F6" s="10">
        <v>-635</v>
      </c>
      <c r="G6" s="11">
        <v>-13.4</v>
      </c>
      <c r="H6" s="10">
        <v>-5092</v>
      </c>
      <c r="I6" s="11">
        <v>-18.9</v>
      </c>
      <c r="J6" s="12">
        <f t="shared" si="0"/>
        <v>5.3347996089931575</v>
      </c>
      <c r="K6" s="9" t="s">
        <v>302</v>
      </c>
    </row>
    <row r="7" spans="1:11" ht="12.75">
      <c r="A7" s="8">
        <v>5</v>
      </c>
      <c r="B7" s="8">
        <v>77</v>
      </c>
      <c r="C7" s="8" t="s">
        <v>145</v>
      </c>
      <c r="D7" s="10">
        <v>2981</v>
      </c>
      <c r="E7" s="10">
        <v>18688</v>
      </c>
      <c r="F7" s="10">
        <v>69</v>
      </c>
      <c r="G7" s="11">
        <v>2.4</v>
      </c>
      <c r="H7" s="10">
        <v>-351</v>
      </c>
      <c r="I7" s="11">
        <v>-1.8</v>
      </c>
      <c r="J7" s="12">
        <f t="shared" si="0"/>
        <v>6.269037235826904</v>
      </c>
      <c r="K7" s="9" t="s">
        <v>302</v>
      </c>
    </row>
    <row r="8" spans="1:11" ht="12.75">
      <c r="A8" s="8">
        <v>6</v>
      </c>
      <c r="B8" s="8">
        <v>83</v>
      </c>
      <c r="C8" s="8" t="s">
        <v>61</v>
      </c>
      <c r="D8" s="10">
        <v>4452</v>
      </c>
      <c r="E8" s="10">
        <v>16881</v>
      </c>
      <c r="F8" s="10">
        <v>214</v>
      </c>
      <c r="G8" s="11">
        <v>5</v>
      </c>
      <c r="H8" s="10">
        <v>-429</v>
      </c>
      <c r="I8" s="11">
        <v>-2.5</v>
      </c>
      <c r="J8" s="12">
        <f t="shared" si="0"/>
        <v>3.7917789757412397</v>
      </c>
      <c r="K8" s="9" t="s">
        <v>303</v>
      </c>
    </row>
    <row r="9" spans="1:11" ht="12.75">
      <c r="A9" s="8">
        <v>7</v>
      </c>
      <c r="B9" s="8">
        <v>121</v>
      </c>
      <c r="C9" s="8" t="s">
        <v>204</v>
      </c>
      <c r="D9" s="10">
        <v>1486</v>
      </c>
      <c r="E9" s="10">
        <v>7776</v>
      </c>
      <c r="F9" s="10">
        <v>-233</v>
      </c>
      <c r="G9" s="11">
        <v>-13.6</v>
      </c>
      <c r="H9" s="10">
        <v>-1416</v>
      </c>
      <c r="I9" s="11">
        <v>-15.4</v>
      </c>
      <c r="J9" s="12">
        <f t="shared" si="0"/>
        <v>5.232839838492597</v>
      </c>
      <c r="K9" s="9" t="s">
        <v>302</v>
      </c>
    </row>
    <row r="10" spans="1:11" ht="12.75">
      <c r="A10" s="8">
        <v>8</v>
      </c>
      <c r="B10" s="8">
        <v>133</v>
      </c>
      <c r="C10" s="8" t="s">
        <v>176</v>
      </c>
      <c r="D10" s="10">
        <v>1254</v>
      </c>
      <c r="E10" s="10">
        <v>6335</v>
      </c>
      <c r="F10" s="10">
        <v>-395</v>
      </c>
      <c r="G10" s="11">
        <v>-24</v>
      </c>
      <c r="H10" s="10">
        <v>-3202</v>
      </c>
      <c r="I10" s="11">
        <v>-33.6</v>
      </c>
      <c r="J10" s="12">
        <f t="shared" si="0"/>
        <v>5.051834130781499</v>
      </c>
      <c r="K10" s="9" t="s">
        <v>300</v>
      </c>
    </row>
    <row r="11" spans="1:11" ht="12.75">
      <c r="A11" s="8">
        <v>9</v>
      </c>
      <c r="B11" s="8">
        <v>135</v>
      </c>
      <c r="C11" s="8" t="s">
        <v>198</v>
      </c>
      <c r="D11" s="10">
        <v>1032</v>
      </c>
      <c r="E11" s="10">
        <v>6272</v>
      </c>
      <c r="F11" s="10">
        <v>-63</v>
      </c>
      <c r="G11" s="11">
        <v>-5.8</v>
      </c>
      <c r="H11" s="10">
        <v>-554</v>
      </c>
      <c r="I11" s="11">
        <v>-8.1</v>
      </c>
      <c r="J11" s="12">
        <f t="shared" si="0"/>
        <v>6.077519379844961</v>
      </c>
      <c r="K11" s="9" t="s">
        <v>302</v>
      </c>
    </row>
    <row r="12" spans="1:11" ht="12.75">
      <c r="A12" s="8">
        <v>10</v>
      </c>
      <c r="B12" s="8">
        <v>139</v>
      </c>
      <c r="C12" s="8" t="s">
        <v>200</v>
      </c>
      <c r="D12" s="10">
        <v>1229</v>
      </c>
      <c r="E12" s="10">
        <v>6124</v>
      </c>
      <c r="F12" s="10">
        <v>24</v>
      </c>
      <c r="G12" s="11">
        <v>2</v>
      </c>
      <c r="H12" s="10">
        <v>-1155</v>
      </c>
      <c r="I12" s="11">
        <v>-15.9</v>
      </c>
      <c r="J12" s="12">
        <f t="shared" si="0"/>
        <v>4.982912937347437</v>
      </c>
      <c r="K12" s="9" t="s">
        <v>301</v>
      </c>
    </row>
    <row r="13" spans="1:11" ht="12.75">
      <c r="A13" s="5">
        <v>11</v>
      </c>
      <c r="B13" s="5">
        <v>141</v>
      </c>
      <c r="C13" s="5" t="s">
        <v>174</v>
      </c>
      <c r="D13" s="6">
        <v>971</v>
      </c>
      <c r="E13" s="6">
        <v>5742</v>
      </c>
      <c r="F13" s="6">
        <v>48</v>
      </c>
      <c r="G13" s="7">
        <v>5.2</v>
      </c>
      <c r="H13" s="6">
        <v>274</v>
      </c>
      <c r="I13" s="7">
        <v>5</v>
      </c>
      <c r="J13" s="13">
        <f t="shared" si="0"/>
        <v>5.913491246138002</v>
      </c>
      <c r="K13" s="14" t="s">
        <v>303</v>
      </c>
    </row>
    <row r="14" spans="1:11" ht="12.75">
      <c r="A14" s="8">
        <v>12</v>
      </c>
      <c r="B14" s="8">
        <v>146</v>
      </c>
      <c r="C14" s="8" t="s">
        <v>187</v>
      </c>
      <c r="D14" s="10">
        <v>1322</v>
      </c>
      <c r="E14" s="10">
        <v>5043</v>
      </c>
      <c r="F14" s="10">
        <v>-156</v>
      </c>
      <c r="G14" s="11">
        <v>-10.6</v>
      </c>
      <c r="H14" s="10">
        <v>-1478</v>
      </c>
      <c r="I14" s="11">
        <v>-22.7</v>
      </c>
      <c r="J14" s="12">
        <f t="shared" si="0"/>
        <v>3.8146747352496218</v>
      </c>
      <c r="K14" s="9" t="s">
        <v>302</v>
      </c>
    </row>
    <row r="15" spans="1:11" ht="12.75">
      <c r="A15" s="8">
        <v>13</v>
      </c>
      <c r="B15" s="8">
        <v>152</v>
      </c>
      <c r="C15" s="8" t="s">
        <v>243</v>
      </c>
      <c r="D15" s="10">
        <v>720</v>
      </c>
      <c r="E15" s="10">
        <v>4672</v>
      </c>
      <c r="F15" s="10">
        <v>-134</v>
      </c>
      <c r="G15" s="11">
        <v>-15.7</v>
      </c>
      <c r="H15" s="10">
        <v>-935</v>
      </c>
      <c r="I15" s="11">
        <v>-16.7</v>
      </c>
      <c r="J15" s="12">
        <f t="shared" si="0"/>
        <v>6.488888888888889</v>
      </c>
      <c r="K15" s="9" t="s">
        <v>303</v>
      </c>
    </row>
    <row r="16" spans="1:11" ht="12.75">
      <c r="A16" s="8">
        <v>14</v>
      </c>
      <c r="B16" s="8">
        <v>154</v>
      </c>
      <c r="C16" s="8" t="s">
        <v>156</v>
      </c>
      <c r="D16" s="10">
        <v>886</v>
      </c>
      <c r="E16" s="10">
        <v>4656</v>
      </c>
      <c r="F16" s="10">
        <v>-211</v>
      </c>
      <c r="G16" s="11">
        <v>-19.2</v>
      </c>
      <c r="H16" s="10">
        <v>-1750</v>
      </c>
      <c r="I16" s="11">
        <v>-27.3</v>
      </c>
      <c r="J16" s="12">
        <f t="shared" si="0"/>
        <v>5.255079006772009</v>
      </c>
      <c r="K16" s="9" t="s">
        <v>300</v>
      </c>
    </row>
    <row r="17" spans="1:11" ht="12.75">
      <c r="A17" s="8">
        <v>15</v>
      </c>
      <c r="B17" s="8">
        <v>157</v>
      </c>
      <c r="C17" s="8" t="s">
        <v>153</v>
      </c>
      <c r="D17" s="10">
        <v>1094</v>
      </c>
      <c r="E17" s="10">
        <v>3997</v>
      </c>
      <c r="F17" s="10">
        <v>-234</v>
      </c>
      <c r="G17" s="11">
        <v>-17.6</v>
      </c>
      <c r="H17" s="10">
        <v>-1547</v>
      </c>
      <c r="I17" s="11">
        <v>-27.9</v>
      </c>
      <c r="J17" s="12">
        <f t="shared" si="0"/>
        <v>3.653564899451554</v>
      </c>
      <c r="K17" s="9" t="s">
        <v>301</v>
      </c>
    </row>
    <row r="18" spans="1:11" ht="12.75">
      <c r="A18" s="5">
        <v>16</v>
      </c>
      <c r="B18" s="5">
        <v>161</v>
      </c>
      <c r="C18" s="5" t="s">
        <v>105</v>
      </c>
      <c r="D18" s="6">
        <v>1045</v>
      </c>
      <c r="E18" s="6">
        <v>3517</v>
      </c>
      <c r="F18" s="6">
        <v>269</v>
      </c>
      <c r="G18" s="7">
        <v>34.7</v>
      </c>
      <c r="H18" s="6">
        <v>772</v>
      </c>
      <c r="I18" s="7">
        <v>28.1</v>
      </c>
      <c r="J18" s="13">
        <f t="shared" si="0"/>
        <v>3.36555023923445</v>
      </c>
      <c r="K18" s="14" t="s">
        <v>303</v>
      </c>
    </row>
    <row r="19" spans="1:11" ht="12.75">
      <c r="A19" s="8">
        <v>17</v>
      </c>
      <c r="B19" s="8">
        <v>172</v>
      </c>
      <c r="C19" s="8" t="s">
        <v>161</v>
      </c>
      <c r="D19" s="10">
        <v>623</v>
      </c>
      <c r="E19" s="10">
        <v>2847</v>
      </c>
      <c r="F19" s="10">
        <v>-76</v>
      </c>
      <c r="G19" s="11">
        <v>-10.9</v>
      </c>
      <c r="H19" s="10">
        <v>-1005</v>
      </c>
      <c r="I19" s="11">
        <v>-26.1</v>
      </c>
      <c r="J19" s="12">
        <f t="shared" si="0"/>
        <v>4.569823434991974</v>
      </c>
      <c r="K19" s="9" t="s">
        <v>303</v>
      </c>
    </row>
    <row r="20" spans="1:11" ht="12.75">
      <c r="A20" s="8">
        <v>18</v>
      </c>
      <c r="B20" s="8">
        <v>178</v>
      </c>
      <c r="C20" s="8" t="s">
        <v>162</v>
      </c>
      <c r="D20" s="10">
        <v>443</v>
      </c>
      <c r="E20" s="10">
        <v>2658</v>
      </c>
      <c r="F20" s="10">
        <v>-57</v>
      </c>
      <c r="G20" s="11">
        <v>-11.4</v>
      </c>
      <c r="H20" s="10">
        <v>-27</v>
      </c>
      <c r="I20" s="11">
        <v>-1</v>
      </c>
      <c r="J20" s="12">
        <f t="shared" si="0"/>
        <v>6</v>
      </c>
      <c r="K20" s="9" t="s">
        <v>303</v>
      </c>
    </row>
    <row r="21" spans="1:11" ht="12.75">
      <c r="A21" s="5">
        <v>19</v>
      </c>
      <c r="B21" s="5">
        <v>181</v>
      </c>
      <c r="C21" s="5" t="s">
        <v>229</v>
      </c>
      <c r="D21" s="6">
        <v>533</v>
      </c>
      <c r="E21" s="6">
        <v>2540</v>
      </c>
      <c r="F21" s="6">
        <v>57</v>
      </c>
      <c r="G21" s="7">
        <v>12</v>
      </c>
      <c r="H21" s="6">
        <v>89</v>
      </c>
      <c r="I21" s="7">
        <v>3.6</v>
      </c>
      <c r="J21" s="13">
        <f t="shared" si="0"/>
        <v>4.76547842401501</v>
      </c>
      <c r="K21" s="14" t="s">
        <v>302</v>
      </c>
    </row>
    <row r="22" spans="1:11" ht="12.75">
      <c r="A22" s="8">
        <v>20</v>
      </c>
      <c r="B22" s="8">
        <v>183</v>
      </c>
      <c r="C22" s="8" t="s">
        <v>210</v>
      </c>
      <c r="D22" s="10">
        <v>475</v>
      </c>
      <c r="E22" s="10">
        <v>2439</v>
      </c>
      <c r="F22" s="10">
        <v>23</v>
      </c>
      <c r="G22" s="11">
        <v>5.1</v>
      </c>
      <c r="H22" s="10">
        <v>-199</v>
      </c>
      <c r="I22" s="11">
        <v>-7.5</v>
      </c>
      <c r="J22" s="12">
        <f t="shared" si="0"/>
        <v>5.134736842105263</v>
      </c>
      <c r="K22" s="9" t="s">
        <v>303</v>
      </c>
    </row>
    <row r="23" spans="1:11" ht="12.75">
      <c r="A23" s="8">
        <v>21</v>
      </c>
      <c r="B23" s="8">
        <v>194</v>
      </c>
      <c r="C23" s="8" t="s">
        <v>241</v>
      </c>
      <c r="D23" s="10">
        <v>428</v>
      </c>
      <c r="E23" s="10">
        <v>2107</v>
      </c>
      <c r="F23" s="10">
        <v>-67</v>
      </c>
      <c r="G23" s="11">
        <v>-13.5</v>
      </c>
      <c r="H23" s="10">
        <v>-605</v>
      </c>
      <c r="I23" s="11">
        <v>-22.3</v>
      </c>
      <c r="J23" s="12">
        <f t="shared" si="0"/>
        <v>4.922897196261682</v>
      </c>
      <c r="K23" s="9" t="s">
        <v>302</v>
      </c>
    </row>
    <row r="24" spans="1:11" ht="12.75">
      <c r="A24" s="8">
        <v>22</v>
      </c>
      <c r="B24" s="8">
        <v>209</v>
      </c>
      <c r="C24" s="8" t="s">
        <v>222</v>
      </c>
      <c r="D24" s="10">
        <v>313</v>
      </c>
      <c r="E24" s="10">
        <v>1624</v>
      </c>
      <c r="F24" s="10">
        <v>-80</v>
      </c>
      <c r="G24" s="11">
        <v>-20.4</v>
      </c>
      <c r="H24" s="10">
        <v>-378</v>
      </c>
      <c r="I24" s="11">
        <v>-18.9</v>
      </c>
      <c r="J24" s="12">
        <f t="shared" si="0"/>
        <v>5.18849840255591</v>
      </c>
      <c r="K24" s="9" t="s">
        <v>303</v>
      </c>
    </row>
    <row r="25" spans="1:11" ht="12.75">
      <c r="A25" s="8">
        <v>23</v>
      </c>
      <c r="B25" s="8">
        <v>224</v>
      </c>
      <c r="C25" s="8" t="s">
        <v>246</v>
      </c>
      <c r="D25" s="10">
        <v>166</v>
      </c>
      <c r="E25" s="10">
        <v>1067</v>
      </c>
      <c r="F25" s="10">
        <v>-50</v>
      </c>
      <c r="G25" s="11">
        <v>-23.1</v>
      </c>
      <c r="H25" s="10">
        <v>-271</v>
      </c>
      <c r="I25" s="11">
        <v>-20.3</v>
      </c>
      <c r="J25" s="12">
        <f t="shared" si="0"/>
        <v>6.427710843373494</v>
      </c>
      <c r="K25" s="9" t="s">
        <v>303</v>
      </c>
    </row>
    <row r="26" spans="1:11" ht="12.75">
      <c r="A26" s="8">
        <v>24</v>
      </c>
      <c r="B26" s="8">
        <v>228</v>
      </c>
      <c r="C26" s="8" t="s">
        <v>216</v>
      </c>
      <c r="D26" s="10">
        <v>163</v>
      </c>
      <c r="E26" s="10">
        <v>983</v>
      </c>
      <c r="F26" s="10">
        <v>-83</v>
      </c>
      <c r="G26" s="11">
        <v>-33.7</v>
      </c>
      <c r="H26" s="10">
        <v>-322</v>
      </c>
      <c r="I26" s="11">
        <v>-24.7</v>
      </c>
      <c r="J26" s="12">
        <f t="shared" si="0"/>
        <v>6.030674846625767</v>
      </c>
      <c r="K26" s="9" t="s">
        <v>302</v>
      </c>
    </row>
    <row r="27" spans="1:11" ht="12.75">
      <c r="A27" s="8">
        <v>25</v>
      </c>
      <c r="B27" s="8">
        <v>230</v>
      </c>
      <c r="C27" s="8" t="s">
        <v>256</v>
      </c>
      <c r="D27" s="10">
        <v>212</v>
      </c>
      <c r="E27" s="10">
        <v>909</v>
      </c>
      <c r="F27" s="10">
        <v>-19</v>
      </c>
      <c r="G27" s="11">
        <v>-8.2</v>
      </c>
      <c r="H27" s="10">
        <v>-342</v>
      </c>
      <c r="I27" s="11">
        <v>-27.3</v>
      </c>
      <c r="J27" s="12">
        <f t="shared" si="0"/>
        <v>4.287735849056604</v>
      </c>
      <c r="K27" s="9" t="s">
        <v>303</v>
      </c>
    </row>
    <row r="28" spans="1:11" ht="12.75">
      <c r="A28" s="8">
        <v>26</v>
      </c>
      <c r="B28" s="8">
        <v>234</v>
      </c>
      <c r="C28" s="8" t="s">
        <v>274</v>
      </c>
      <c r="D28" s="10">
        <v>269</v>
      </c>
      <c r="E28" s="10">
        <v>800</v>
      </c>
      <c r="F28" s="10">
        <v>1</v>
      </c>
      <c r="G28" s="11">
        <v>0.4</v>
      </c>
      <c r="H28" s="10">
        <v>-123</v>
      </c>
      <c r="I28" s="11">
        <v>-13.3</v>
      </c>
      <c r="J28" s="12">
        <f t="shared" si="0"/>
        <v>2.973977695167286</v>
      </c>
      <c r="K28" s="9" t="s">
        <v>303</v>
      </c>
    </row>
    <row r="29" spans="1:11" ht="12.75">
      <c r="A29" s="8">
        <v>27</v>
      </c>
      <c r="B29" s="8">
        <v>242</v>
      </c>
      <c r="C29" s="8" t="s">
        <v>258</v>
      </c>
      <c r="D29" s="10">
        <v>99</v>
      </c>
      <c r="E29" s="10">
        <v>545</v>
      </c>
      <c r="F29" s="10">
        <v>11</v>
      </c>
      <c r="G29" s="11">
        <v>12.5</v>
      </c>
      <c r="H29" s="10">
        <v>-13</v>
      </c>
      <c r="I29" s="11">
        <v>-2.3</v>
      </c>
      <c r="J29" s="12">
        <f t="shared" si="0"/>
        <v>5.505050505050505</v>
      </c>
      <c r="K29" s="9" t="s">
        <v>303</v>
      </c>
    </row>
    <row r="30" spans="1:11" ht="12" customHeight="1">
      <c r="A30" s="8">
        <v>28</v>
      </c>
      <c r="B30" s="8">
        <v>244</v>
      </c>
      <c r="C30" s="8" t="s">
        <v>268</v>
      </c>
      <c r="D30" s="10">
        <v>100</v>
      </c>
      <c r="E30" s="10">
        <v>522</v>
      </c>
      <c r="F30" s="10">
        <v>-33</v>
      </c>
      <c r="G30" s="11">
        <v>-24.8</v>
      </c>
      <c r="H30" s="10">
        <v>-333</v>
      </c>
      <c r="I30" s="11">
        <v>-38.9</v>
      </c>
      <c r="J30" s="12">
        <f t="shared" si="0"/>
        <v>5.22</v>
      </c>
      <c r="K30" s="9" t="s">
        <v>302</v>
      </c>
    </row>
    <row r="31" spans="1:11" ht="12.75">
      <c r="A31" s="8">
        <v>29</v>
      </c>
      <c r="B31" s="8">
        <v>248</v>
      </c>
      <c r="C31" s="8" t="s">
        <v>283</v>
      </c>
      <c r="D31" s="10">
        <v>94</v>
      </c>
      <c r="E31" s="10">
        <v>446</v>
      </c>
      <c r="F31" s="10">
        <v>-13</v>
      </c>
      <c r="G31" s="11">
        <v>-12.1</v>
      </c>
      <c r="H31" s="10">
        <v>-48</v>
      </c>
      <c r="I31" s="11">
        <v>-9.7</v>
      </c>
      <c r="J31" s="12">
        <f t="shared" si="0"/>
        <v>4.74468085106383</v>
      </c>
      <c r="K31" s="9" t="s">
        <v>302</v>
      </c>
    </row>
    <row r="32" spans="1:11" ht="12.75">
      <c r="A32" s="8">
        <v>30</v>
      </c>
      <c r="B32" s="8">
        <v>249</v>
      </c>
      <c r="C32" s="8" t="s">
        <v>245</v>
      </c>
      <c r="D32" s="10">
        <v>79</v>
      </c>
      <c r="E32" s="10">
        <v>442</v>
      </c>
      <c r="F32" s="10">
        <v>-24</v>
      </c>
      <c r="G32" s="11">
        <v>-23.3</v>
      </c>
      <c r="H32" s="10">
        <v>-130</v>
      </c>
      <c r="I32" s="11">
        <v>-22.7</v>
      </c>
      <c r="J32" s="12">
        <f t="shared" si="0"/>
        <v>5.594936708860759</v>
      </c>
      <c r="K32" s="9" t="s">
        <v>303</v>
      </c>
    </row>
    <row r="33" spans="1:11" ht="12.75">
      <c r="A33" s="8">
        <v>31</v>
      </c>
      <c r="B33" s="8">
        <v>258</v>
      </c>
      <c r="C33" s="8" t="s">
        <v>242</v>
      </c>
      <c r="D33" s="10">
        <v>105</v>
      </c>
      <c r="E33" s="10">
        <v>290</v>
      </c>
      <c r="F33" s="10">
        <v>-5</v>
      </c>
      <c r="G33" s="11">
        <v>-4.5</v>
      </c>
      <c r="H33" s="10">
        <v>-134</v>
      </c>
      <c r="I33" s="11">
        <v>-31.6</v>
      </c>
      <c r="J33" s="12">
        <f t="shared" si="0"/>
        <v>2.761904761904762</v>
      </c>
      <c r="K33" s="9" t="s">
        <v>303</v>
      </c>
    </row>
    <row r="34" spans="1:11" ht="12.75">
      <c r="A34" s="9" t="s">
        <v>311</v>
      </c>
      <c r="B34" s="8">
        <v>261</v>
      </c>
      <c r="C34" s="8" t="s">
        <v>276</v>
      </c>
      <c r="D34" s="10">
        <v>59</v>
      </c>
      <c r="E34" s="10">
        <v>281</v>
      </c>
      <c r="F34" s="10">
        <v>-47</v>
      </c>
      <c r="G34" s="11">
        <v>-44.3</v>
      </c>
      <c r="H34" s="10">
        <v>-356</v>
      </c>
      <c r="I34" s="11">
        <v>-55.9</v>
      </c>
      <c r="J34" s="12">
        <f t="shared" si="0"/>
        <v>4.762711864406779</v>
      </c>
      <c r="K34" s="9" t="s">
        <v>303</v>
      </c>
    </row>
    <row r="35" spans="1:11" ht="12.75">
      <c r="A35" s="8">
        <v>33</v>
      </c>
      <c r="B35" s="8">
        <v>279</v>
      </c>
      <c r="C35" s="8" t="s">
        <v>284</v>
      </c>
      <c r="D35" s="8">
        <v>0</v>
      </c>
      <c r="E35" s="10">
        <v>0</v>
      </c>
      <c r="F35" s="8">
        <v>0</v>
      </c>
      <c r="G35" s="11" t="s">
        <v>286</v>
      </c>
      <c r="H35" s="8">
        <v>0</v>
      </c>
      <c r="I35" s="11" t="s">
        <v>286</v>
      </c>
      <c r="J35" s="12">
        <v>0</v>
      </c>
      <c r="K35" s="9" t="s">
        <v>300</v>
      </c>
    </row>
    <row r="37" spans="6:8" ht="12.75">
      <c r="F37" s="10">
        <f>F3+F4+F5+F6+F10</f>
        <v>-2484</v>
      </c>
      <c r="H37" s="10">
        <f>H3+H4+H5+H6+H10</f>
        <v>-21743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7">
      <selection activeCell="F3" sqref="F3"/>
    </sheetView>
  </sheetViews>
  <sheetFormatPr defaultColWidth="11.421875" defaultRowHeight="12.75"/>
  <sheetData>
    <row r="1" spans="1:6" ht="12.75">
      <c r="A1" s="15" t="s">
        <v>304</v>
      </c>
      <c r="B1" s="15" t="s">
        <v>299</v>
      </c>
      <c r="C1" s="15"/>
      <c r="D1" s="15"/>
      <c r="E1" s="15"/>
      <c r="F1" s="15"/>
    </row>
    <row r="2" spans="1:6" ht="12.75">
      <c r="A2" s="15"/>
      <c r="B2" s="15"/>
      <c r="C2" s="16" t="s">
        <v>305</v>
      </c>
      <c r="D2" s="17" t="s">
        <v>295</v>
      </c>
      <c r="E2" s="17" t="s">
        <v>296</v>
      </c>
      <c r="F2" s="21" t="s">
        <v>306</v>
      </c>
    </row>
    <row r="3" spans="1:7" ht="12.75">
      <c r="A3" s="28">
        <v>2</v>
      </c>
      <c r="B3" s="28">
        <v>52</v>
      </c>
      <c r="C3" s="28" t="s">
        <v>129</v>
      </c>
      <c r="D3" s="29">
        <v>7077</v>
      </c>
      <c r="E3" s="29">
        <v>40130</v>
      </c>
      <c r="F3" s="30">
        <v>5.670481842588668</v>
      </c>
      <c r="G3" s="9"/>
    </row>
    <row r="4" spans="1:7" ht="12.75">
      <c r="A4" s="28">
        <v>10</v>
      </c>
      <c r="B4" s="28">
        <v>139</v>
      </c>
      <c r="C4" s="28" t="s">
        <v>200</v>
      </c>
      <c r="D4" s="29">
        <v>1229</v>
      </c>
      <c r="E4" s="29">
        <v>6124</v>
      </c>
      <c r="F4" s="30">
        <v>4.982912937347437</v>
      </c>
      <c r="G4" s="9"/>
    </row>
    <row r="5" spans="1:7" ht="12.75">
      <c r="A5" s="28">
        <v>15</v>
      </c>
      <c r="B5" s="28">
        <v>157</v>
      </c>
      <c r="C5" s="28" t="s">
        <v>153</v>
      </c>
      <c r="D5" s="29">
        <v>1094</v>
      </c>
      <c r="E5" s="29">
        <v>3997</v>
      </c>
      <c r="F5" s="30">
        <v>3.653564899451554</v>
      </c>
      <c r="G5" s="9"/>
    </row>
    <row r="6" spans="1:7" ht="12.75">
      <c r="A6" s="21" t="s">
        <v>307</v>
      </c>
      <c r="B6" s="15"/>
      <c r="C6" s="15"/>
      <c r="D6" s="22">
        <f>SUM(D3:D5)</f>
        <v>9400</v>
      </c>
      <c r="E6" s="22">
        <f>SUM(E3:E5)</f>
        <v>50251</v>
      </c>
      <c r="F6" s="20">
        <f>E6/D6</f>
        <v>5.345851063829787</v>
      </c>
      <c r="G6" s="8"/>
    </row>
    <row r="7" spans="1:7" ht="12.75">
      <c r="A7" s="15"/>
      <c r="B7" s="15"/>
      <c r="C7" s="23" t="s">
        <v>308</v>
      </c>
      <c r="D7" s="15"/>
      <c r="E7" s="15"/>
      <c r="F7" s="15"/>
      <c r="G7" s="8"/>
    </row>
    <row r="8" spans="1:7" s="8" customFormat="1" ht="12.75">
      <c r="A8" s="18">
        <v>1</v>
      </c>
      <c r="B8" s="18">
        <v>50</v>
      </c>
      <c r="C8" s="18" t="s">
        <v>75</v>
      </c>
      <c r="D8" s="19">
        <v>7274</v>
      </c>
      <c r="E8" s="19">
        <v>40913</v>
      </c>
      <c r="F8" s="32">
        <v>5.624553203189442</v>
      </c>
      <c r="G8" s="9"/>
    </row>
    <row r="9" spans="1:7" s="8" customFormat="1" ht="12.75">
      <c r="A9" s="18">
        <v>3</v>
      </c>
      <c r="B9" s="18">
        <v>60</v>
      </c>
      <c r="C9" s="18" t="s">
        <v>147</v>
      </c>
      <c r="D9" s="19">
        <v>6321</v>
      </c>
      <c r="E9" s="19">
        <v>34048</v>
      </c>
      <c r="F9" s="32">
        <v>5.386489479512735</v>
      </c>
      <c r="G9" s="9"/>
    </row>
    <row r="10" spans="1:7" s="8" customFormat="1" ht="12.75">
      <c r="A10" s="18">
        <v>8</v>
      </c>
      <c r="B10" s="18">
        <v>133</v>
      </c>
      <c r="C10" s="18" t="s">
        <v>176</v>
      </c>
      <c r="D10" s="19">
        <v>1254</v>
      </c>
      <c r="E10" s="19">
        <v>6335</v>
      </c>
      <c r="F10" s="32">
        <v>5.051834130781499</v>
      </c>
      <c r="G10" s="9"/>
    </row>
    <row r="11" spans="1:7" s="8" customFormat="1" ht="12.75">
      <c r="A11" s="18">
        <v>14</v>
      </c>
      <c r="B11" s="18">
        <v>154</v>
      </c>
      <c r="C11" s="18" t="s">
        <v>156</v>
      </c>
      <c r="D11" s="19">
        <v>886</v>
      </c>
      <c r="E11" s="19">
        <v>4656</v>
      </c>
      <c r="F11" s="32">
        <v>5.255079006772009</v>
      </c>
      <c r="G11" s="9"/>
    </row>
    <row r="12" spans="1:7" s="8" customFormat="1" ht="12.75">
      <c r="A12" s="18">
        <v>33</v>
      </c>
      <c r="B12" s="18">
        <v>279</v>
      </c>
      <c r="C12" s="18" t="s">
        <v>284</v>
      </c>
      <c r="D12" s="18">
        <v>0</v>
      </c>
      <c r="E12" s="19">
        <v>0</v>
      </c>
      <c r="F12" s="32">
        <v>0</v>
      </c>
      <c r="G12" s="9"/>
    </row>
    <row r="13" spans="1:6" ht="12.75">
      <c r="A13" s="15"/>
      <c r="B13" s="15"/>
      <c r="C13" s="15"/>
      <c r="D13" s="22">
        <f>SUM(D8:D12)</f>
        <v>15735</v>
      </c>
      <c r="E13" s="22">
        <f>SUM(E8:E12)</f>
        <v>85952</v>
      </c>
      <c r="F13" s="20">
        <f>E13/D13</f>
        <v>5.462472195741976</v>
      </c>
    </row>
    <row r="14" spans="1:6" ht="12.75">
      <c r="A14" s="15"/>
      <c r="B14" s="15"/>
      <c r="C14" s="23" t="s">
        <v>309</v>
      </c>
      <c r="D14" s="15"/>
      <c r="E14" s="15"/>
      <c r="F14" s="15"/>
    </row>
    <row r="15" spans="1:7" s="8" customFormat="1" ht="12.75">
      <c r="A15" s="25">
        <v>4</v>
      </c>
      <c r="B15" s="25">
        <v>74</v>
      </c>
      <c r="C15" s="25" t="s">
        <v>66</v>
      </c>
      <c r="D15" s="26">
        <v>4092</v>
      </c>
      <c r="E15" s="26">
        <v>21830</v>
      </c>
      <c r="F15" s="31">
        <v>5.3347996089931575</v>
      </c>
      <c r="G15" s="9"/>
    </row>
    <row r="16" spans="1:7" s="8" customFormat="1" ht="12.75">
      <c r="A16" s="25">
        <v>5</v>
      </c>
      <c r="B16" s="25">
        <v>77</v>
      </c>
      <c r="C16" s="25" t="s">
        <v>145</v>
      </c>
      <c r="D16" s="26">
        <v>2981</v>
      </c>
      <c r="E16" s="26">
        <v>18688</v>
      </c>
      <c r="F16" s="31">
        <v>6.269037235826904</v>
      </c>
      <c r="G16" s="9"/>
    </row>
    <row r="17" spans="1:7" s="8" customFormat="1" ht="12.75">
      <c r="A17" s="25">
        <v>7</v>
      </c>
      <c r="B17" s="25">
        <v>121</v>
      </c>
      <c r="C17" s="25" t="s">
        <v>204</v>
      </c>
      <c r="D17" s="26">
        <v>1486</v>
      </c>
      <c r="E17" s="26">
        <v>7776</v>
      </c>
      <c r="F17" s="31">
        <v>5.232839838492597</v>
      </c>
      <c r="G17" s="9"/>
    </row>
    <row r="18" spans="1:7" s="8" customFormat="1" ht="12.75">
      <c r="A18" s="25">
        <v>9</v>
      </c>
      <c r="B18" s="25">
        <v>135</v>
      </c>
      <c r="C18" s="25" t="s">
        <v>198</v>
      </c>
      <c r="D18" s="26">
        <v>1032</v>
      </c>
      <c r="E18" s="26">
        <v>6272</v>
      </c>
      <c r="F18" s="31">
        <v>6.077519379844961</v>
      </c>
      <c r="G18" s="9"/>
    </row>
    <row r="19" spans="1:7" s="8" customFormat="1" ht="12.75">
      <c r="A19" s="25">
        <v>12</v>
      </c>
      <c r="B19" s="25">
        <v>146</v>
      </c>
      <c r="C19" s="25" t="s">
        <v>187</v>
      </c>
      <c r="D19" s="26">
        <v>1322</v>
      </c>
      <c r="E19" s="26">
        <v>5043</v>
      </c>
      <c r="F19" s="31">
        <v>3.8146747352496218</v>
      </c>
      <c r="G19" s="9"/>
    </row>
    <row r="20" spans="1:7" s="8" customFormat="1" ht="12.75">
      <c r="A20" s="25">
        <v>19</v>
      </c>
      <c r="B20" s="25">
        <v>181</v>
      </c>
      <c r="C20" s="25" t="s">
        <v>229</v>
      </c>
      <c r="D20" s="26">
        <v>533</v>
      </c>
      <c r="E20" s="26">
        <v>2540</v>
      </c>
      <c r="F20" s="31">
        <v>4.76547842401501</v>
      </c>
      <c r="G20" s="9"/>
    </row>
    <row r="21" spans="1:7" s="8" customFormat="1" ht="12.75">
      <c r="A21" s="25">
        <v>21</v>
      </c>
      <c r="B21" s="25">
        <v>194</v>
      </c>
      <c r="C21" s="25" t="s">
        <v>241</v>
      </c>
      <c r="D21" s="26">
        <v>428</v>
      </c>
      <c r="E21" s="26">
        <v>2107</v>
      </c>
      <c r="F21" s="31">
        <v>4.922897196261682</v>
      </c>
      <c r="G21" s="9"/>
    </row>
    <row r="22" spans="1:7" s="8" customFormat="1" ht="12.75">
      <c r="A22" s="25">
        <v>24</v>
      </c>
      <c r="B22" s="25">
        <v>228</v>
      </c>
      <c r="C22" s="25" t="s">
        <v>216</v>
      </c>
      <c r="D22" s="26">
        <v>163</v>
      </c>
      <c r="E22" s="26">
        <v>983</v>
      </c>
      <c r="F22" s="31">
        <v>6.030674846625767</v>
      </c>
      <c r="G22" s="9"/>
    </row>
    <row r="23" spans="1:7" s="8" customFormat="1" ht="12" customHeight="1">
      <c r="A23" s="25">
        <v>28</v>
      </c>
      <c r="B23" s="25">
        <v>244</v>
      </c>
      <c r="C23" s="25" t="s">
        <v>268</v>
      </c>
      <c r="D23" s="26">
        <v>100</v>
      </c>
      <c r="E23" s="26">
        <v>522</v>
      </c>
      <c r="F23" s="31">
        <v>5.22</v>
      </c>
      <c r="G23" s="9"/>
    </row>
    <row r="24" spans="1:7" s="8" customFormat="1" ht="12.75">
      <c r="A24" s="25">
        <v>29</v>
      </c>
      <c r="B24" s="25">
        <v>248</v>
      </c>
      <c r="C24" s="25" t="s">
        <v>283</v>
      </c>
      <c r="D24" s="26">
        <v>94</v>
      </c>
      <c r="E24" s="26">
        <v>446</v>
      </c>
      <c r="F24" s="31">
        <v>4.74468085106383</v>
      </c>
      <c r="G24" s="9"/>
    </row>
    <row r="25" spans="1:6" ht="12.75">
      <c r="A25" s="15"/>
      <c r="B25" s="15"/>
      <c r="C25" s="15"/>
      <c r="D25" s="22">
        <f>SUM(D15:D24)</f>
        <v>12231</v>
      </c>
      <c r="E25" s="22">
        <f>SUM(E15:E24)</f>
        <v>66207</v>
      </c>
      <c r="F25" s="20">
        <f>E25/D25</f>
        <v>5.413048810399804</v>
      </c>
    </row>
    <row r="26" spans="1:6" ht="12.75">
      <c r="A26" s="15"/>
      <c r="B26" s="15"/>
      <c r="C26" s="23" t="s">
        <v>310</v>
      </c>
      <c r="D26" s="15"/>
      <c r="E26" s="15"/>
      <c r="F26" s="15"/>
    </row>
    <row r="27" spans="1:7" s="8" customFormat="1" ht="12.75">
      <c r="A27" s="24">
        <v>6</v>
      </c>
      <c r="B27" s="24">
        <v>1</v>
      </c>
      <c r="C27" s="24" t="s">
        <v>61</v>
      </c>
      <c r="D27" s="27">
        <v>4452</v>
      </c>
      <c r="E27" s="27">
        <v>16881</v>
      </c>
      <c r="F27" s="20">
        <v>3.7917789757412397</v>
      </c>
      <c r="G27" s="9"/>
    </row>
    <row r="28" spans="1:7" s="8" customFormat="1" ht="12.75">
      <c r="A28" s="24">
        <v>11</v>
      </c>
      <c r="B28" s="24">
        <v>2</v>
      </c>
      <c r="C28" s="24" t="s">
        <v>174</v>
      </c>
      <c r="D28" s="27">
        <v>971</v>
      </c>
      <c r="E28" s="27">
        <v>5742</v>
      </c>
      <c r="F28" s="20">
        <v>5.913491246138002</v>
      </c>
      <c r="G28" s="9"/>
    </row>
    <row r="29" spans="1:7" s="8" customFormat="1" ht="12.75">
      <c r="A29" s="24">
        <v>13</v>
      </c>
      <c r="B29" s="24">
        <v>3</v>
      </c>
      <c r="C29" s="24" t="s">
        <v>243</v>
      </c>
      <c r="D29" s="27">
        <v>720</v>
      </c>
      <c r="E29" s="27">
        <v>4672</v>
      </c>
      <c r="F29" s="20">
        <v>6.488888888888889</v>
      </c>
      <c r="G29" s="9"/>
    </row>
    <row r="30" spans="1:7" s="8" customFormat="1" ht="12.75">
      <c r="A30" s="24">
        <v>16</v>
      </c>
      <c r="B30" s="24">
        <v>4</v>
      </c>
      <c r="C30" s="24" t="s">
        <v>105</v>
      </c>
      <c r="D30" s="27">
        <v>1045</v>
      </c>
      <c r="E30" s="27">
        <v>3517</v>
      </c>
      <c r="F30" s="20">
        <v>3.36555023923445</v>
      </c>
      <c r="G30" s="9"/>
    </row>
    <row r="31" spans="1:7" s="8" customFormat="1" ht="12.75">
      <c r="A31" s="24">
        <v>17</v>
      </c>
      <c r="B31" s="24">
        <v>5</v>
      </c>
      <c r="C31" s="24" t="s">
        <v>161</v>
      </c>
      <c r="D31" s="27">
        <v>623</v>
      </c>
      <c r="E31" s="27">
        <v>2847</v>
      </c>
      <c r="F31" s="20">
        <v>4.569823434991974</v>
      </c>
      <c r="G31" s="9"/>
    </row>
    <row r="32" spans="1:7" s="8" customFormat="1" ht="12.75">
      <c r="A32" s="24">
        <v>18</v>
      </c>
      <c r="B32" s="24">
        <v>6</v>
      </c>
      <c r="C32" s="24" t="s">
        <v>162</v>
      </c>
      <c r="D32" s="27">
        <v>443</v>
      </c>
      <c r="E32" s="27">
        <v>2658</v>
      </c>
      <c r="F32" s="20">
        <v>6</v>
      </c>
      <c r="G32" s="9"/>
    </row>
    <row r="33" spans="1:7" s="8" customFormat="1" ht="12.75">
      <c r="A33" s="24">
        <v>20</v>
      </c>
      <c r="B33" s="24">
        <v>7</v>
      </c>
      <c r="C33" s="24" t="s">
        <v>210</v>
      </c>
      <c r="D33" s="27">
        <v>475</v>
      </c>
      <c r="E33" s="27">
        <v>2439</v>
      </c>
      <c r="F33" s="20">
        <v>5.134736842105263</v>
      </c>
      <c r="G33" s="9"/>
    </row>
    <row r="34" spans="1:7" s="8" customFormat="1" ht="12.75">
      <c r="A34" s="24">
        <v>22</v>
      </c>
      <c r="B34" s="24">
        <v>8</v>
      </c>
      <c r="C34" s="24" t="s">
        <v>222</v>
      </c>
      <c r="D34" s="27">
        <v>313</v>
      </c>
      <c r="E34" s="27">
        <v>1624</v>
      </c>
      <c r="F34" s="20">
        <v>5.18849840255591</v>
      </c>
      <c r="G34" s="9"/>
    </row>
    <row r="35" spans="1:7" s="8" customFormat="1" ht="12.75">
      <c r="A35" s="24">
        <v>23</v>
      </c>
      <c r="B35" s="24">
        <v>9</v>
      </c>
      <c r="C35" s="24" t="s">
        <v>246</v>
      </c>
      <c r="D35" s="27">
        <v>166</v>
      </c>
      <c r="E35" s="27">
        <v>1067</v>
      </c>
      <c r="F35" s="20">
        <v>6.427710843373494</v>
      </c>
      <c r="G35" s="9"/>
    </row>
    <row r="36" spans="1:7" s="8" customFormat="1" ht="12.75">
      <c r="A36" s="24">
        <v>25</v>
      </c>
      <c r="B36" s="24">
        <v>10</v>
      </c>
      <c r="C36" s="24" t="s">
        <v>256</v>
      </c>
      <c r="D36" s="27">
        <v>212</v>
      </c>
      <c r="E36" s="27">
        <v>909</v>
      </c>
      <c r="F36" s="20">
        <v>4.287735849056604</v>
      </c>
      <c r="G36" s="9"/>
    </row>
    <row r="37" spans="1:7" s="8" customFormat="1" ht="12.75">
      <c r="A37" s="24">
        <v>26</v>
      </c>
      <c r="B37" s="24">
        <v>11</v>
      </c>
      <c r="C37" s="24" t="s">
        <v>274</v>
      </c>
      <c r="D37" s="27">
        <v>269</v>
      </c>
      <c r="E37" s="27">
        <v>800</v>
      </c>
      <c r="F37" s="20">
        <v>2.973977695167286</v>
      </c>
      <c r="G37" s="9"/>
    </row>
    <row r="38" spans="1:7" s="8" customFormat="1" ht="12.75">
      <c r="A38" s="24">
        <v>27</v>
      </c>
      <c r="B38" s="24">
        <v>12</v>
      </c>
      <c r="C38" s="24" t="s">
        <v>258</v>
      </c>
      <c r="D38" s="27">
        <v>99</v>
      </c>
      <c r="E38" s="27">
        <v>545</v>
      </c>
      <c r="F38" s="20">
        <v>5.505050505050505</v>
      </c>
      <c r="G38" s="9"/>
    </row>
    <row r="39" spans="1:7" s="8" customFormat="1" ht="12.75">
      <c r="A39" s="24">
        <v>30</v>
      </c>
      <c r="B39" s="24">
        <v>13</v>
      </c>
      <c r="C39" s="24" t="s">
        <v>245</v>
      </c>
      <c r="D39" s="27">
        <v>79</v>
      </c>
      <c r="E39" s="27">
        <v>442</v>
      </c>
      <c r="F39" s="20">
        <v>5.594936708860759</v>
      </c>
      <c r="G39" s="9"/>
    </row>
    <row r="40" spans="1:7" s="8" customFormat="1" ht="12.75">
      <c r="A40" s="24">
        <v>31</v>
      </c>
      <c r="B40" s="24">
        <v>14</v>
      </c>
      <c r="C40" s="24" t="s">
        <v>242</v>
      </c>
      <c r="D40" s="27">
        <v>105</v>
      </c>
      <c r="E40" s="27">
        <v>290</v>
      </c>
      <c r="F40" s="20">
        <v>2.761904761904762</v>
      </c>
      <c r="G40" s="9"/>
    </row>
    <row r="41" spans="1:7" s="8" customFormat="1" ht="12.75">
      <c r="A41" s="24">
        <v>32</v>
      </c>
      <c r="B41" s="24">
        <v>15</v>
      </c>
      <c r="C41" s="24" t="s">
        <v>276</v>
      </c>
      <c r="D41" s="27">
        <v>59</v>
      </c>
      <c r="E41" s="27">
        <v>281</v>
      </c>
      <c r="F41" s="20">
        <v>4.762711864406779</v>
      </c>
      <c r="G41" s="9"/>
    </row>
    <row r="42" spans="1:6" ht="12.75">
      <c r="A42" s="15"/>
      <c r="B42" s="15"/>
      <c r="C42" s="15"/>
      <c r="D42" s="22">
        <f>SUM(D27:D41)</f>
        <v>10031</v>
      </c>
      <c r="E42" s="22">
        <f>SUM(E27:E41)</f>
        <v>44714</v>
      </c>
      <c r="F42" s="20">
        <f>SUM(F27:F41)/15</f>
        <v>4.851119750498395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7">
      <selection activeCell="K21" sqref="K21"/>
    </sheetView>
  </sheetViews>
  <sheetFormatPr defaultColWidth="11.421875" defaultRowHeight="12.75"/>
  <cols>
    <col min="2" max="2" width="34.421875" style="0" customWidth="1"/>
  </cols>
  <sheetData>
    <row r="1" spans="2:8" ht="15.75">
      <c r="B1" s="52" t="s">
        <v>353</v>
      </c>
      <c r="C1" s="51"/>
      <c r="D1" s="51"/>
      <c r="E1" s="50"/>
      <c r="F1" s="51"/>
      <c r="G1" s="51"/>
      <c r="H1" s="50"/>
    </row>
    <row r="2" spans="2:8" ht="15.75">
      <c r="B2" s="52" t="s">
        <v>6</v>
      </c>
      <c r="C2" s="51"/>
      <c r="D2" s="51"/>
      <c r="E2" s="50"/>
      <c r="F2" s="51"/>
      <c r="G2" s="51"/>
      <c r="H2" s="50"/>
    </row>
    <row r="3" spans="2:8" ht="15.75">
      <c r="B3" s="49" t="s">
        <v>352</v>
      </c>
      <c r="C3" s="49"/>
      <c r="D3" s="49"/>
      <c r="E3" s="49"/>
      <c r="F3" s="49"/>
      <c r="G3" s="49"/>
      <c r="H3" s="49"/>
    </row>
    <row r="4" spans="2:8" ht="15.75">
      <c r="B4" s="49" t="s">
        <v>6</v>
      </c>
      <c r="C4" s="49"/>
      <c r="D4" s="49"/>
      <c r="E4" s="49"/>
      <c r="F4" s="49"/>
      <c r="G4" s="49"/>
      <c r="H4" s="49"/>
    </row>
    <row r="5" spans="2:8" ht="12.75">
      <c r="B5" s="42" t="s">
        <v>351</v>
      </c>
      <c r="C5" s="45" t="s">
        <v>3</v>
      </c>
      <c r="D5" s="45" t="s">
        <v>349</v>
      </c>
      <c r="E5" s="48" t="s">
        <v>349</v>
      </c>
      <c r="F5" s="45" t="s">
        <v>350</v>
      </c>
      <c r="G5" s="45" t="s">
        <v>349</v>
      </c>
      <c r="H5" s="48" t="s">
        <v>349</v>
      </c>
    </row>
    <row r="6" spans="2:8" ht="12.75">
      <c r="B6" s="42"/>
      <c r="C6" s="45" t="s">
        <v>348</v>
      </c>
      <c r="D6" s="47" t="s">
        <v>7</v>
      </c>
      <c r="E6" s="46" t="s">
        <v>8</v>
      </c>
      <c r="F6" s="44" t="s">
        <v>348</v>
      </c>
      <c r="G6" s="47" t="s">
        <v>7</v>
      </c>
      <c r="H6" s="46" t="s">
        <v>8</v>
      </c>
    </row>
    <row r="7" spans="2:8" ht="12.75">
      <c r="B7" s="42"/>
      <c r="C7" s="45"/>
      <c r="D7" s="44"/>
      <c r="E7" s="43"/>
      <c r="F7" s="45"/>
      <c r="G7" s="44"/>
      <c r="H7" s="43"/>
    </row>
    <row r="8" spans="2:8" ht="12.75">
      <c r="B8" s="42" t="s">
        <v>347</v>
      </c>
      <c r="C8" s="41">
        <v>1266994</v>
      </c>
      <c r="D8" s="41">
        <v>-131032</v>
      </c>
      <c r="E8" s="40">
        <v>-9.4</v>
      </c>
      <c r="F8" s="41">
        <v>6669463</v>
      </c>
      <c r="G8" s="41">
        <v>-903997</v>
      </c>
      <c r="H8" s="40">
        <v>-11.9</v>
      </c>
    </row>
    <row r="9" spans="1:8" ht="12.75">
      <c r="A9">
        <v>1</v>
      </c>
      <c r="B9" s="39" t="s">
        <v>346</v>
      </c>
      <c r="C9" s="38">
        <v>109271</v>
      </c>
      <c r="D9" s="38">
        <v>-6103</v>
      </c>
      <c r="E9" s="37">
        <v>-5.3</v>
      </c>
      <c r="F9" s="38">
        <v>610209</v>
      </c>
      <c r="G9" s="38">
        <v>-52452</v>
      </c>
      <c r="H9" s="37">
        <v>-7.9</v>
      </c>
    </row>
    <row r="10" spans="1:8" ht="12.75">
      <c r="A10">
        <v>2</v>
      </c>
      <c r="B10" s="34" t="s">
        <v>345</v>
      </c>
      <c r="C10" s="1">
        <v>93830</v>
      </c>
      <c r="D10" s="1">
        <v>-4429</v>
      </c>
      <c r="E10" s="33">
        <v>-4.5</v>
      </c>
      <c r="F10" s="1">
        <v>507576</v>
      </c>
      <c r="G10" s="1">
        <v>-40386</v>
      </c>
      <c r="H10" s="33">
        <v>-7.4</v>
      </c>
    </row>
    <row r="11" spans="1:8" ht="12.75">
      <c r="A11">
        <v>3</v>
      </c>
      <c r="B11" s="34" t="s">
        <v>344</v>
      </c>
      <c r="C11" s="1">
        <v>62154</v>
      </c>
      <c r="D11" s="1">
        <v>-3449</v>
      </c>
      <c r="E11" s="33">
        <v>-5.3</v>
      </c>
      <c r="F11" s="1">
        <v>400174</v>
      </c>
      <c r="G11" s="1">
        <v>-26707</v>
      </c>
      <c r="H11" s="33">
        <v>-6.3</v>
      </c>
    </row>
    <row r="12" spans="1:8" ht="12.75">
      <c r="A12">
        <v>4</v>
      </c>
      <c r="B12" s="34" t="s">
        <v>343</v>
      </c>
      <c r="C12" s="1">
        <v>60757</v>
      </c>
      <c r="D12" s="1">
        <v>-5259</v>
      </c>
      <c r="E12" s="33">
        <v>-8</v>
      </c>
      <c r="F12" s="1">
        <v>371543</v>
      </c>
      <c r="G12" s="1">
        <v>-40307</v>
      </c>
      <c r="H12" s="33">
        <v>-9.8</v>
      </c>
    </row>
    <row r="13" spans="1:8" ht="12.75">
      <c r="A13">
        <v>5</v>
      </c>
      <c r="B13" s="34" t="s">
        <v>342</v>
      </c>
      <c r="C13" s="1">
        <v>63546</v>
      </c>
      <c r="D13" s="1">
        <v>-7399</v>
      </c>
      <c r="E13" s="33">
        <v>-10.4</v>
      </c>
      <c r="F13" s="1">
        <v>356699</v>
      </c>
      <c r="G13" s="1">
        <v>-53697</v>
      </c>
      <c r="H13" s="33">
        <v>-13.1</v>
      </c>
    </row>
    <row r="14" spans="1:8" ht="12.75">
      <c r="A14">
        <v>6</v>
      </c>
      <c r="B14" s="34" t="s">
        <v>341</v>
      </c>
      <c r="C14" s="1">
        <v>53250</v>
      </c>
      <c r="D14" s="1">
        <v>-4030</v>
      </c>
      <c r="E14" s="33">
        <v>-7</v>
      </c>
      <c r="F14" s="1">
        <v>314705</v>
      </c>
      <c r="G14" s="1">
        <v>-27133</v>
      </c>
      <c r="H14" s="33">
        <v>-7.9</v>
      </c>
    </row>
    <row r="15" spans="1:8" ht="12.75">
      <c r="A15">
        <v>7</v>
      </c>
      <c r="B15" s="34" t="s">
        <v>340</v>
      </c>
      <c r="C15" s="1">
        <v>54279</v>
      </c>
      <c r="D15" s="1">
        <v>-4162</v>
      </c>
      <c r="E15" s="33">
        <v>-7.1</v>
      </c>
      <c r="F15" s="1">
        <v>312048</v>
      </c>
      <c r="G15" s="1">
        <v>-29408</v>
      </c>
      <c r="H15" s="33">
        <v>-8.6</v>
      </c>
    </row>
    <row r="16" spans="1:8" ht="12.75">
      <c r="A16">
        <v>8</v>
      </c>
      <c r="B16" s="34" t="s">
        <v>339</v>
      </c>
      <c r="C16" s="1">
        <v>52426</v>
      </c>
      <c r="D16" s="1">
        <v>-4570</v>
      </c>
      <c r="E16" s="33">
        <v>-8</v>
      </c>
      <c r="F16" s="1">
        <v>302007</v>
      </c>
      <c r="G16" s="1">
        <v>-27198</v>
      </c>
      <c r="H16" s="33">
        <v>-8.3</v>
      </c>
    </row>
    <row r="17" spans="1:8" ht="12.75">
      <c r="A17">
        <v>9</v>
      </c>
      <c r="B17" s="34" t="s">
        <v>338</v>
      </c>
      <c r="C17" s="1">
        <v>47679</v>
      </c>
      <c r="D17" s="1">
        <v>-3125</v>
      </c>
      <c r="E17" s="33">
        <v>-6.2</v>
      </c>
      <c r="F17" s="1">
        <v>271457</v>
      </c>
      <c r="G17" s="1">
        <v>-29208</v>
      </c>
      <c r="H17" s="33">
        <v>-9.7</v>
      </c>
    </row>
    <row r="18" spans="1:8" ht="12.75">
      <c r="A18">
        <v>10</v>
      </c>
      <c r="B18" s="34" t="s">
        <v>337</v>
      </c>
      <c r="C18" s="1">
        <v>92623</v>
      </c>
      <c r="D18" s="1">
        <v>-743</v>
      </c>
      <c r="E18" s="33">
        <v>-0.8</v>
      </c>
      <c r="F18" s="1">
        <v>267200</v>
      </c>
      <c r="G18" s="1">
        <v>-29031</v>
      </c>
      <c r="H18" s="33">
        <v>-9.8</v>
      </c>
    </row>
    <row r="19" spans="1:8" ht="12.75">
      <c r="A19" s="5">
        <v>11</v>
      </c>
      <c r="B19" s="36" t="s">
        <v>336</v>
      </c>
      <c r="C19" s="6">
        <v>47420</v>
      </c>
      <c r="D19" s="6">
        <v>-3361</v>
      </c>
      <c r="E19" s="35">
        <v>-6.6</v>
      </c>
      <c r="F19" s="6">
        <v>247223</v>
      </c>
      <c r="G19" s="6">
        <v>-34592</v>
      </c>
      <c r="H19" s="35">
        <v>-12.3</v>
      </c>
    </row>
    <row r="20" spans="1:8" ht="12.75">
      <c r="A20">
        <v>12</v>
      </c>
      <c r="B20" s="34" t="s">
        <v>335</v>
      </c>
      <c r="C20" s="1">
        <v>40781</v>
      </c>
      <c r="D20" s="1">
        <v>-3234</v>
      </c>
      <c r="E20" s="33">
        <v>-7.3</v>
      </c>
      <c r="F20" s="1">
        <v>242740</v>
      </c>
      <c r="G20" s="1">
        <v>-20269</v>
      </c>
      <c r="H20" s="33">
        <v>-7.7</v>
      </c>
    </row>
    <row r="21" spans="1:8" ht="12.75">
      <c r="A21">
        <v>13</v>
      </c>
      <c r="B21" s="34" t="s">
        <v>334</v>
      </c>
      <c r="C21" s="1">
        <v>39477</v>
      </c>
      <c r="D21" s="1">
        <v>-5580</v>
      </c>
      <c r="E21" s="33">
        <v>-12.4</v>
      </c>
      <c r="F21" s="1">
        <v>220753</v>
      </c>
      <c r="G21" s="1">
        <v>-45010</v>
      </c>
      <c r="H21" s="33">
        <v>-16.9</v>
      </c>
    </row>
    <row r="22" spans="1:8" ht="12.75">
      <c r="A22">
        <v>14</v>
      </c>
      <c r="B22" s="34" t="s">
        <v>333</v>
      </c>
      <c r="C22" s="1">
        <v>41504</v>
      </c>
      <c r="D22" s="1">
        <v>-6289</v>
      </c>
      <c r="E22" s="33">
        <v>-13.2</v>
      </c>
      <c r="F22" s="1">
        <v>217696</v>
      </c>
      <c r="G22" s="1">
        <v>-39788</v>
      </c>
      <c r="H22" s="33">
        <v>-15.5</v>
      </c>
    </row>
    <row r="23" spans="1:8" ht="12.75">
      <c r="A23">
        <v>15</v>
      </c>
      <c r="B23" s="34" t="s">
        <v>332</v>
      </c>
      <c r="C23" s="1">
        <v>37367</v>
      </c>
      <c r="D23" s="1">
        <v>-5710</v>
      </c>
      <c r="E23" s="33">
        <v>-13.3</v>
      </c>
      <c r="F23" s="1">
        <v>203601</v>
      </c>
      <c r="G23" s="1">
        <v>-42572</v>
      </c>
      <c r="H23" s="33">
        <v>-17.3</v>
      </c>
    </row>
    <row r="24" spans="1:8" ht="12.75">
      <c r="A24">
        <v>16</v>
      </c>
      <c r="B24" s="34" t="s">
        <v>331</v>
      </c>
      <c r="C24" s="1">
        <v>31639</v>
      </c>
      <c r="D24" s="1">
        <v>-4297</v>
      </c>
      <c r="E24" s="33">
        <v>-12</v>
      </c>
      <c r="F24" s="1">
        <v>178620</v>
      </c>
      <c r="G24" s="1">
        <v>-29858</v>
      </c>
      <c r="H24" s="33">
        <v>-14.3</v>
      </c>
    </row>
    <row r="25" spans="1:8" ht="12.75">
      <c r="A25">
        <v>17</v>
      </c>
      <c r="B25" s="34" t="s">
        <v>330</v>
      </c>
      <c r="C25" s="1">
        <v>34881</v>
      </c>
      <c r="D25" s="1">
        <v>-3291</v>
      </c>
      <c r="E25" s="33">
        <v>-8.6</v>
      </c>
      <c r="F25" s="1">
        <v>163178</v>
      </c>
      <c r="G25" s="1">
        <v>-16866</v>
      </c>
      <c r="H25" s="33">
        <v>-9.4</v>
      </c>
    </row>
    <row r="26" spans="1:8" ht="12.75">
      <c r="A26">
        <v>18</v>
      </c>
      <c r="B26" s="34" t="s">
        <v>329</v>
      </c>
      <c r="C26" s="1">
        <v>28454</v>
      </c>
      <c r="D26" s="1">
        <v>-6260</v>
      </c>
      <c r="E26" s="33">
        <v>-18</v>
      </c>
      <c r="F26" s="1">
        <v>154402</v>
      </c>
      <c r="G26" s="1">
        <v>-33802</v>
      </c>
      <c r="H26" s="33">
        <v>-18</v>
      </c>
    </row>
    <row r="27" spans="1:8" ht="12.75">
      <c r="A27">
        <v>19</v>
      </c>
      <c r="B27" s="34" t="s">
        <v>328</v>
      </c>
      <c r="C27" s="1">
        <v>30013</v>
      </c>
      <c r="D27" s="1">
        <v>-5521</v>
      </c>
      <c r="E27" s="33">
        <v>-15.5</v>
      </c>
      <c r="F27" s="1">
        <v>149936</v>
      </c>
      <c r="G27" s="1">
        <v>-36653</v>
      </c>
      <c r="H27" s="33">
        <v>-19.6</v>
      </c>
    </row>
    <row r="28" spans="1:8" ht="12.75">
      <c r="A28">
        <v>20</v>
      </c>
      <c r="B28" s="34" t="s">
        <v>327</v>
      </c>
      <c r="C28" s="1">
        <v>25715</v>
      </c>
      <c r="D28" s="1">
        <v>-4703</v>
      </c>
      <c r="E28" s="33">
        <v>-15.5</v>
      </c>
      <c r="F28" s="1">
        <v>144923</v>
      </c>
      <c r="G28" s="1">
        <v>-27047</v>
      </c>
      <c r="H28" s="33">
        <v>-15.7</v>
      </c>
    </row>
    <row r="29" spans="1:8" ht="12.75">
      <c r="A29">
        <v>21</v>
      </c>
      <c r="B29" s="34" t="s">
        <v>326</v>
      </c>
      <c r="C29" s="1">
        <v>25762</v>
      </c>
      <c r="D29" s="1">
        <v>-5171</v>
      </c>
      <c r="E29" s="33">
        <v>-16.7</v>
      </c>
      <c r="F29" s="1">
        <v>138691</v>
      </c>
      <c r="G29" s="1">
        <v>-26026</v>
      </c>
      <c r="H29" s="33">
        <v>-15.8</v>
      </c>
    </row>
    <row r="30" spans="1:8" ht="12.75">
      <c r="A30">
        <v>22</v>
      </c>
      <c r="B30" s="34" t="s">
        <v>325</v>
      </c>
      <c r="C30" s="1">
        <v>26863</v>
      </c>
      <c r="D30" s="1">
        <v>-3662</v>
      </c>
      <c r="E30" s="33">
        <v>-12</v>
      </c>
      <c r="F30" s="1">
        <v>138597</v>
      </c>
      <c r="G30" s="1">
        <v>-28572</v>
      </c>
      <c r="H30" s="33">
        <v>-17.1</v>
      </c>
    </row>
    <row r="31" spans="1:8" ht="12.75">
      <c r="A31">
        <v>23</v>
      </c>
      <c r="B31" s="34" t="s">
        <v>324</v>
      </c>
      <c r="C31" s="1">
        <v>24331</v>
      </c>
      <c r="D31" s="1">
        <v>-5484</v>
      </c>
      <c r="E31" s="33">
        <v>-18.4</v>
      </c>
      <c r="F31" s="1">
        <v>134167</v>
      </c>
      <c r="G31" s="1">
        <v>-30165</v>
      </c>
      <c r="H31" s="33">
        <v>-18.4</v>
      </c>
    </row>
    <row r="32" spans="1:8" ht="12.75">
      <c r="A32">
        <v>24</v>
      </c>
      <c r="B32" s="34" t="s">
        <v>323</v>
      </c>
      <c r="C32" s="1">
        <v>22699</v>
      </c>
      <c r="D32" s="1">
        <v>-5339</v>
      </c>
      <c r="E32" s="33">
        <v>-19</v>
      </c>
      <c r="F32" s="1">
        <v>120046</v>
      </c>
      <c r="G32" s="1">
        <v>-23354</v>
      </c>
      <c r="H32" s="33">
        <v>-16.3</v>
      </c>
    </row>
    <row r="33" spans="1:8" ht="12.75">
      <c r="A33">
        <v>25</v>
      </c>
      <c r="B33" s="34" t="s">
        <v>322</v>
      </c>
      <c r="C33" s="1">
        <v>16644</v>
      </c>
      <c r="D33" s="1">
        <v>-4275</v>
      </c>
      <c r="E33" s="33">
        <v>-20.4</v>
      </c>
      <c r="F33" s="1">
        <v>97023</v>
      </c>
      <c r="G33" s="1">
        <v>-21725</v>
      </c>
      <c r="H33" s="33">
        <v>-18.3</v>
      </c>
    </row>
    <row r="34" spans="1:8" ht="12.75">
      <c r="A34">
        <v>26</v>
      </c>
      <c r="B34" s="34" t="s">
        <v>321</v>
      </c>
      <c r="C34" s="1">
        <v>15458</v>
      </c>
      <c r="D34" s="1">
        <v>-2787</v>
      </c>
      <c r="E34" s="33">
        <v>-15.3</v>
      </c>
      <c r="F34" s="1">
        <v>82329</v>
      </c>
      <c r="G34" s="1">
        <v>-11648</v>
      </c>
      <c r="H34" s="33">
        <v>-12.4</v>
      </c>
    </row>
    <row r="35" spans="1:8" ht="12.75">
      <c r="A35">
        <v>27</v>
      </c>
      <c r="B35" s="34" t="s">
        <v>320</v>
      </c>
      <c r="C35" s="1">
        <v>19515</v>
      </c>
      <c r="D35" s="1">
        <v>-1004</v>
      </c>
      <c r="E35" s="33">
        <v>-4.9</v>
      </c>
      <c r="F35" s="1">
        <v>64348</v>
      </c>
      <c r="G35" s="1">
        <v>-10288</v>
      </c>
      <c r="H35" s="33">
        <v>-13.8</v>
      </c>
    </row>
    <row r="36" spans="1:8" ht="12.75">
      <c r="A36">
        <v>28</v>
      </c>
      <c r="B36" s="34" t="s">
        <v>319</v>
      </c>
      <c r="C36" s="1">
        <v>12410</v>
      </c>
      <c r="D36" s="1">
        <v>-1435</v>
      </c>
      <c r="E36" s="33">
        <v>-10.4</v>
      </c>
      <c r="F36" s="1">
        <v>63143</v>
      </c>
      <c r="G36" s="1">
        <v>-12816</v>
      </c>
      <c r="H36" s="33">
        <v>-16.9</v>
      </c>
    </row>
    <row r="37" spans="1:8" ht="12.75">
      <c r="A37">
        <v>29</v>
      </c>
      <c r="B37" s="34" t="s">
        <v>318</v>
      </c>
      <c r="C37" s="1">
        <v>9546</v>
      </c>
      <c r="D37" s="1">
        <v>-701</v>
      </c>
      <c r="E37" s="33">
        <v>-6.8</v>
      </c>
      <c r="F37" s="1">
        <v>37779</v>
      </c>
      <c r="G37" s="1">
        <v>-5231</v>
      </c>
      <c r="H37" s="33">
        <v>-12.2</v>
      </c>
    </row>
    <row r="38" spans="1:8" ht="12.75">
      <c r="A38">
        <v>30</v>
      </c>
      <c r="B38" s="34" t="s">
        <v>317</v>
      </c>
      <c r="C38" s="1">
        <v>11652</v>
      </c>
      <c r="D38" s="1">
        <v>-1407</v>
      </c>
      <c r="E38" s="33">
        <v>-10.8</v>
      </c>
      <c r="F38" s="1">
        <v>37742</v>
      </c>
      <c r="G38" s="1">
        <v>-8878</v>
      </c>
      <c r="H38" s="33">
        <v>-19</v>
      </c>
    </row>
    <row r="39" spans="1:8" ht="12.75">
      <c r="A39">
        <v>31</v>
      </c>
      <c r="B39" s="34" t="s">
        <v>316</v>
      </c>
      <c r="C39" s="1">
        <v>9602</v>
      </c>
      <c r="D39" s="1">
        <v>-2585</v>
      </c>
      <c r="E39" s="33">
        <v>-21.2</v>
      </c>
      <c r="F39" s="1">
        <v>36053</v>
      </c>
      <c r="G39" s="1">
        <v>-15480</v>
      </c>
      <c r="H39" s="33">
        <v>-30</v>
      </c>
    </row>
    <row r="40" spans="1:8" ht="12.75">
      <c r="A40">
        <v>32</v>
      </c>
      <c r="B40" s="34" t="s">
        <v>315</v>
      </c>
      <c r="C40" s="1">
        <v>10117</v>
      </c>
      <c r="D40" s="1">
        <v>-2425</v>
      </c>
      <c r="E40" s="33">
        <v>-19.3</v>
      </c>
      <c r="F40" s="1">
        <v>32946</v>
      </c>
      <c r="G40" s="1">
        <v>-13411</v>
      </c>
      <c r="H40" s="33">
        <v>-28.9</v>
      </c>
    </row>
    <row r="41" spans="1:8" ht="12.75">
      <c r="A41">
        <v>33</v>
      </c>
      <c r="B41" s="34" t="s">
        <v>314</v>
      </c>
      <c r="C41" s="1">
        <v>9181</v>
      </c>
      <c r="D41" s="1">
        <v>-1856</v>
      </c>
      <c r="E41" s="33">
        <v>-16.8</v>
      </c>
      <c r="F41" s="1">
        <v>32053</v>
      </c>
      <c r="G41" s="1">
        <v>-10828</v>
      </c>
      <c r="H41" s="33">
        <v>-25.3</v>
      </c>
    </row>
    <row r="42" spans="1:8" ht="12.75">
      <c r="A42">
        <v>34</v>
      </c>
      <c r="B42" s="34" t="s">
        <v>313</v>
      </c>
      <c r="C42" s="1">
        <v>6148</v>
      </c>
      <c r="D42" s="1">
        <v>-1386</v>
      </c>
      <c r="E42" s="33">
        <v>-18.4</v>
      </c>
      <c r="F42" s="1">
        <v>17856</v>
      </c>
      <c r="G42" s="1">
        <v>-3591</v>
      </c>
      <c r="H42" s="33">
        <v>-16.7</v>
      </c>
    </row>
    <row r="43" spans="2:8" ht="12.75">
      <c r="B43" s="34" t="s">
        <v>289</v>
      </c>
      <c r="C43" s="1"/>
      <c r="D43" s="1"/>
      <c r="E43" s="33"/>
      <c r="F43" s="1"/>
      <c r="G43" s="1"/>
      <c r="H43" s="33"/>
    </row>
    <row r="44" spans="2:8" ht="12.75">
      <c r="B44" s="34" t="s">
        <v>288</v>
      </c>
      <c r="C44" s="1"/>
      <c r="D44" s="1"/>
      <c r="E44" s="33"/>
      <c r="F44" s="1"/>
      <c r="G44" s="1"/>
      <c r="H44" s="3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U0204218</dc:creator>
  <cp:keywords/>
  <dc:description/>
  <cp:lastModifiedBy>Marcus</cp:lastModifiedBy>
  <cp:lastPrinted>2006-09-29T06:35:01Z</cp:lastPrinted>
  <dcterms:created xsi:type="dcterms:W3CDTF">2006-05-02T08:14:14Z</dcterms:created>
  <dcterms:modified xsi:type="dcterms:W3CDTF">2014-03-21T13:43:49Z</dcterms:modified>
  <cp:category/>
  <cp:version/>
  <cp:contentType/>
  <cp:contentStatus/>
</cp:coreProperties>
</file>